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ebPage\Courses\ES3053\Spring2019\"/>
    </mc:Choice>
  </mc:AlternateContent>
  <bookViews>
    <workbookView xWindow="720" yWindow="345" windowWidth="14955" windowHeight="127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12" i="1" l="1"/>
  <c r="B7" i="1"/>
  <c r="A15" i="1" s="1"/>
  <c r="A7" i="1"/>
  <c r="A9" i="1" l="1"/>
</calcChain>
</file>

<file path=xl/sharedStrings.xml><?xml version="1.0" encoding="utf-8"?>
<sst xmlns="http://schemas.openxmlformats.org/spreadsheetml/2006/main" count="15" uniqueCount="13">
  <si>
    <t>T1 (K)</t>
  </si>
  <si>
    <t>T2 (K)</t>
  </si>
  <si>
    <t>delta H = Integral Cp (ideal gas) from T1 to T2</t>
  </si>
  <si>
    <t>delta S = integral( Cp dT/T ) - R ln(P2/P1)</t>
  </si>
  <si>
    <t>a</t>
  </si>
  <si>
    <t>b</t>
  </si>
  <si>
    <t>c</t>
  </si>
  <si>
    <t>d</t>
  </si>
  <si>
    <t>P1 (kPa)</t>
  </si>
  <si>
    <t>P2 (kPa)</t>
  </si>
  <si>
    <t>J/mole</t>
  </si>
  <si>
    <r>
      <t>R</t>
    </r>
    <r>
      <rPr>
        <b/>
        <vertAlign val="subscript"/>
        <sz val="18"/>
        <rFont val="Arial"/>
        <family val="2"/>
      </rPr>
      <t>u</t>
    </r>
    <r>
      <rPr>
        <b/>
        <sz val="18"/>
        <rFont val="Arial"/>
        <family val="2"/>
      </rPr>
      <t xml:space="preserve"> (J/mole*K)</t>
    </r>
  </si>
  <si>
    <t>delta U = Integral Cv (ideal gas) from T1 to 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</si>
</sst>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E+00"/>
  </numFmts>
  <fonts count="6" x14ac:knownFonts="1">
    <font>
      <sz val="10"/>
      <name val="Arial"/>
    </font>
    <font>
      <b/>
      <sz val="18"/>
      <name val="Arial"/>
      <family val="2"/>
    </font>
    <font>
      <sz val="14"/>
      <name val="Arial"/>
    </font>
    <font>
      <b/>
      <vertAlign val="subscript"/>
      <sz val="18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2" fillId="0" borderId="0" xfId="0" applyNumberFormat="1" applyFont="1"/>
    <xf numFmtId="0" fontId="5" fillId="0" borderId="0" xfId="0" applyFo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1"/>
  <sheetViews>
    <sheetView tabSelected="1" workbookViewId="0">
      <selection activeCell="D10" sqref="D10"/>
    </sheetView>
  </sheetViews>
  <sheetFormatPr defaultRowHeight="12.75" x14ac:dyDescent="0.2"/>
  <cols>
    <col min="1" max="1" width="21" customWidth="1"/>
    <col min="2" max="4" width="17.42578125" customWidth="1"/>
    <col min="5" max="5" width="27.42578125" customWidth="1"/>
  </cols>
  <sheetData>
    <row r="4" spans="1:5" s="1" customFormat="1" ht="26.25" x14ac:dyDescent="0.45">
      <c r="A4" s="1" t="s">
        <v>4</v>
      </c>
      <c r="B4" s="1" t="s">
        <v>5</v>
      </c>
      <c r="C4" s="1" t="s">
        <v>6</v>
      </c>
      <c r="D4" s="1" t="s">
        <v>7</v>
      </c>
      <c r="E4" s="1" t="s">
        <v>11</v>
      </c>
    </row>
    <row r="5" spans="1:5" s="2" customFormat="1" ht="18" x14ac:dyDescent="0.25">
      <c r="A5" s="2">
        <v>32.24</v>
      </c>
      <c r="B5" s="3">
        <v>1.923E-3</v>
      </c>
      <c r="C5" s="3">
        <v>1.0550000000000001E-5</v>
      </c>
      <c r="D5" s="5">
        <v>-3.5950000000000001E-9</v>
      </c>
      <c r="E5" s="2">
        <v>8.3140000000000001</v>
      </c>
    </row>
    <row r="6" spans="1:5" s="1" customFormat="1" ht="23.25" x14ac:dyDescent="0.35">
      <c r="A6" s="1" t="s">
        <v>0</v>
      </c>
      <c r="B6" s="1" t="s">
        <v>1</v>
      </c>
      <c r="C6" s="1" t="s">
        <v>8</v>
      </c>
      <c r="D6" s="1" t="s">
        <v>9</v>
      </c>
    </row>
    <row r="7" spans="1:5" s="2" customFormat="1" ht="18" x14ac:dyDescent="0.25">
      <c r="A7" s="2">
        <f>300+273</f>
        <v>573</v>
      </c>
      <c r="B7" s="2">
        <f>500+273</f>
        <v>773</v>
      </c>
      <c r="C7" s="2">
        <v>100</v>
      </c>
      <c r="D7" s="2">
        <v>100</v>
      </c>
    </row>
    <row r="8" spans="1:5" s="1" customFormat="1" ht="23.25" x14ac:dyDescent="0.35">
      <c r="A8" s="8" t="s">
        <v>2</v>
      </c>
      <c r="B8" s="8"/>
      <c r="C8" s="8"/>
      <c r="D8" s="8"/>
      <c r="E8" s="8"/>
    </row>
    <row r="9" spans="1:5" s="2" customFormat="1" ht="15.75" customHeight="1" x14ac:dyDescent="0.25">
      <c r="A9" s="3">
        <f>A5*(B7-A7)+B5/2*(B7^2-A7^2)+C5/3*(B7^3-A7^3)+D5/4*(B7^4-A7^4)</f>
        <v>7445.5439983103324</v>
      </c>
      <c r="B9" s="4" t="s">
        <v>10</v>
      </c>
    </row>
    <row r="10" spans="1:5" ht="15.75" customHeight="1" x14ac:dyDescent="0.2"/>
    <row r="11" spans="1:5" ht="23.25" x14ac:dyDescent="0.35">
      <c r="A11" s="8" t="s">
        <v>12</v>
      </c>
      <c r="B11" s="8"/>
      <c r="C11" s="8"/>
      <c r="D11" s="8"/>
      <c r="E11" s="8"/>
    </row>
    <row r="12" spans="1:5" s="2" customFormat="1" ht="15.75" customHeight="1" x14ac:dyDescent="0.25">
      <c r="A12" s="6">
        <f>(A5-E5)*(B7-A7)+B5/2*(B7^2-A7^2)+C5/3*(B7^3-A7^3)+D5/4*(B7^4-A7^4)</f>
        <v>5782.7439983103332</v>
      </c>
      <c r="B12" s="4" t="s">
        <v>10</v>
      </c>
    </row>
    <row r="14" spans="1:5" s="1" customFormat="1" ht="23.25" x14ac:dyDescent="0.35">
      <c r="A14" s="8" t="s">
        <v>3</v>
      </c>
      <c r="B14" s="8"/>
      <c r="C14" s="8"/>
      <c r="D14" s="8"/>
      <c r="E14" s="8"/>
    </row>
    <row r="15" spans="1:5" s="2" customFormat="1" ht="15.75" customHeight="1" x14ac:dyDescent="0.25">
      <c r="A15" s="3">
        <f>A5*LN(B7/A7)+B5*(B7-A7)+C5/2*(B7^2-A7^2)+D5/3*(B7^3-A7^2)-E5*LN(D7/C7)</f>
        <v>10.903966383288616</v>
      </c>
      <c r="B15" s="4" t="s">
        <v>10</v>
      </c>
    </row>
    <row r="19" spans="3:3" x14ac:dyDescent="0.2">
      <c r="C19" s="7"/>
    </row>
    <row r="21" spans="3:3" x14ac:dyDescent="0.2">
      <c r="C21" s="7"/>
    </row>
  </sheetData>
  <mergeCells count="3">
    <mergeCell ref="A8:E8"/>
    <mergeCell ref="A14:E14"/>
    <mergeCell ref="A11:E1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University of Tulsa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geoffrey-price</dc:creator>
  <cp:lastModifiedBy>Price, Geoffrey</cp:lastModifiedBy>
  <dcterms:created xsi:type="dcterms:W3CDTF">2005-05-25T13:55:50Z</dcterms:created>
  <dcterms:modified xsi:type="dcterms:W3CDTF">2019-01-10T15:52:07Z</dcterms:modified>
</cp:coreProperties>
</file>