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ffrey\Documents\Classes\UGEquilThermo\"/>
    </mc:Choice>
  </mc:AlternateContent>
  <xr:revisionPtr revIDLastSave="0" documentId="13_ncr:1_{10F0D87B-8D8A-444D-8CBF-FF0F2647256B}" xr6:coauthVersionLast="45" xr6:coauthVersionMax="45" xr10:uidLastSave="{00000000-0000-0000-0000-000000000000}"/>
  <bookViews>
    <workbookView xWindow="-120" yWindow="-120" windowWidth="21840" windowHeight="12810" xr2:uid="{00000000-000D-0000-FFFF-FFFF00000000}"/>
  </bookViews>
  <sheets>
    <sheet name="Van der Waals" sheetId="1" r:id="rId1"/>
    <sheet name="Peng-Robins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4" l="1"/>
  <c r="F5" i="4"/>
  <c r="G5" i="4"/>
  <c r="G2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1" i="4"/>
  <c r="B8" i="4"/>
  <c r="A8" i="4"/>
  <c r="D8" i="4"/>
  <c r="C8" i="4"/>
  <c r="B1015" i="4"/>
  <c r="C1015" i="4" s="1"/>
  <c r="B1014" i="4"/>
  <c r="C1014" i="4" s="1"/>
  <c r="B1013" i="4"/>
  <c r="C1013" i="4" s="1"/>
  <c r="B1012" i="4"/>
  <c r="C1012" i="4" s="1"/>
  <c r="B1011" i="4"/>
  <c r="C1011" i="4" s="1"/>
  <c r="B1010" i="4"/>
  <c r="C1010" i="4" s="1"/>
  <c r="B1009" i="4"/>
  <c r="C1009" i="4" s="1"/>
  <c r="B1008" i="4"/>
  <c r="C1008" i="4" s="1"/>
  <c r="B1007" i="4"/>
  <c r="C1007" i="4" s="1"/>
  <c r="B1006" i="4"/>
  <c r="C1006" i="4" s="1"/>
  <c r="B1005" i="4"/>
  <c r="C1005" i="4" s="1"/>
  <c r="B1004" i="4"/>
  <c r="C1004" i="4" s="1"/>
  <c r="B1003" i="4"/>
  <c r="C1003" i="4" s="1"/>
  <c r="B1002" i="4"/>
  <c r="C1002" i="4" s="1"/>
  <c r="B1001" i="4"/>
  <c r="C1001" i="4" s="1"/>
  <c r="B1000" i="4"/>
  <c r="C1000" i="4" s="1"/>
  <c r="B999" i="4"/>
  <c r="C999" i="4" s="1"/>
  <c r="B998" i="4"/>
  <c r="C998" i="4" s="1"/>
  <c r="B997" i="4"/>
  <c r="C997" i="4" s="1"/>
  <c r="B996" i="4"/>
  <c r="C996" i="4" s="1"/>
  <c r="B995" i="4"/>
  <c r="C995" i="4" s="1"/>
  <c r="B994" i="4"/>
  <c r="C994" i="4" s="1"/>
  <c r="B993" i="4"/>
  <c r="C993" i="4" s="1"/>
  <c r="B992" i="4"/>
  <c r="C992" i="4" s="1"/>
  <c r="B991" i="4"/>
  <c r="C991" i="4" s="1"/>
  <c r="B990" i="4"/>
  <c r="C990" i="4" s="1"/>
  <c r="B989" i="4"/>
  <c r="C989" i="4" s="1"/>
  <c r="B988" i="4"/>
  <c r="C988" i="4" s="1"/>
  <c r="B987" i="4"/>
  <c r="C987" i="4" s="1"/>
  <c r="B986" i="4"/>
  <c r="C986" i="4" s="1"/>
  <c r="B985" i="4"/>
  <c r="C985" i="4" s="1"/>
  <c r="B984" i="4"/>
  <c r="C984" i="4" s="1"/>
  <c r="B983" i="4"/>
  <c r="C983" i="4" s="1"/>
  <c r="B982" i="4"/>
  <c r="C982" i="4" s="1"/>
  <c r="B981" i="4"/>
  <c r="C981" i="4" s="1"/>
  <c r="B980" i="4"/>
  <c r="C980" i="4" s="1"/>
  <c r="B979" i="4"/>
  <c r="C979" i="4" s="1"/>
  <c r="B978" i="4"/>
  <c r="C978" i="4" s="1"/>
  <c r="B977" i="4"/>
  <c r="C977" i="4" s="1"/>
  <c r="B976" i="4"/>
  <c r="C976" i="4" s="1"/>
  <c r="B975" i="4"/>
  <c r="C975" i="4" s="1"/>
  <c r="B974" i="4"/>
  <c r="C974" i="4" s="1"/>
  <c r="B973" i="4"/>
  <c r="C973" i="4" s="1"/>
  <c r="B972" i="4"/>
  <c r="C972" i="4" s="1"/>
  <c r="B971" i="4"/>
  <c r="C971" i="4" s="1"/>
  <c r="B970" i="4"/>
  <c r="C970" i="4" s="1"/>
  <c r="B969" i="4"/>
  <c r="C969" i="4" s="1"/>
  <c r="B968" i="4"/>
  <c r="C968" i="4" s="1"/>
  <c r="B967" i="4"/>
  <c r="C967" i="4" s="1"/>
  <c r="B966" i="4"/>
  <c r="C966" i="4" s="1"/>
  <c r="B965" i="4"/>
  <c r="C965" i="4" s="1"/>
  <c r="B964" i="4"/>
  <c r="C964" i="4" s="1"/>
  <c r="B963" i="4"/>
  <c r="C963" i="4" s="1"/>
  <c r="B962" i="4"/>
  <c r="C962" i="4" s="1"/>
  <c r="B961" i="4"/>
  <c r="C961" i="4" s="1"/>
  <c r="B960" i="4"/>
  <c r="C960" i="4" s="1"/>
  <c r="B959" i="4"/>
  <c r="C959" i="4" s="1"/>
  <c r="B958" i="4"/>
  <c r="C958" i="4" s="1"/>
  <c r="B957" i="4"/>
  <c r="C957" i="4" s="1"/>
  <c r="B956" i="4"/>
  <c r="C956" i="4" s="1"/>
  <c r="B955" i="4"/>
  <c r="C955" i="4" s="1"/>
  <c r="B954" i="4"/>
  <c r="C954" i="4" s="1"/>
  <c r="B953" i="4"/>
  <c r="C953" i="4" s="1"/>
  <c r="B952" i="4"/>
  <c r="C952" i="4" s="1"/>
  <c r="B951" i="4"/>
  <c r="C951" i="4" s="1"/>
  <c r="B950" i="4"/>
  <c r="C950" i="4" s="1"/>
  <c r="B949" i="4"/>
  <c r="C949" i="4" s="1"/>
  <c r="B948" i="4"/>
  <c r="C948" i="4" s="1"/>
  <c r="B947" i="4"/>
  <c r="C947" i="4" s="1"/>
  <c r="B946" i="4"/>
  <c r="C946" i="4" s="1"/>
  <c r="B945" i="4"/>
  <c r="C945" i="4" s="1"/>
  <c r="B944" i="4"/>
  <c r="C944" i="4" s="1"/>
  <c r="B943" i="4"/>
  <c r="C943" i="4" s="1"/>
  <c r="B942" i="4"/>
  <c r="C942" i="4" s="1"/>
  <c r="B941" i="4"/>
  <c r="C941" i="4" s="1"/>
  <c r="B940" i="4"/>
  <c r="C940" i="4" s="1"/>
  <c r="B939" i="4"/>
  <c r="C939" i="4" s="1"/>
  <c r="B938" i="4"/>
  <c r="C938" i="4" s="1"/>
  <c r="B937" i="4"/>
  <c r="C937" i="4" s="1"/>
  <c r="B936" i="4"/>
  <c r="C936" i="4" s="1"/>
  <c r="B935" i="4"/>
  <c r="C935" i="4" s="1"/>
  <c r="B934" i="4"/>
  <c r="C934" i="4" s="1"/>
  <c r="B933" i="4"/>
  <c r="C933" i="4" s="1"/>
  <c r="B932" i="4"/>
  <c r="C932" i="4" s="1"/>
  <c r="B931" i="4"/>
  <c r="C931" i="4" s="1"/>
  <c r="B930" i="4"/>
  <c r="C930" i="4" s="1"/>
  <c r="B929" i="4"/>
  <c r="C929" i="4" s="1"/>
  <c r="B928" i="4"/>
  <c r="C928" i="4" s="1"/>
  <c r="B927" i="4"/>
  <c r="C927" i="4" s="1"/>
  <c r="B926" i="4"/>
  <c r="C926" i="4" s="1"/>
  <c r="B925" i="4"/>
  <c r="C925" i="4" s="1"/>
  <c r="B924" i="4"/>
  <c r="C924" i="4" s="1"/>
  <c r="B923" i="4"/>
  <c r="C923" i="4" s="1"/>
  <c r="B922" i="4"/>
  <c r="C922" i="4" s="1"/>
  <c r="B921" i="4"/>
  <c r="C921" i="4" s="1"/>
  <c r="B920" i="4"/>
  <c r="C920" i="4" s="1"/>
  <c r="B919" i="4"/>
  <c r="C919" i="4" s="1"/>
  <c r="B918" i="4"/>
  <c r="C918" i="4" s="1"/>
  <c r="B917" i="4"/>
  <c r="C917" i="4" s="1"/>
  <c r="B916" i="4"/>
  <c r="C916" i="4" s="1"/>
  <c r="B915" i="4"/>
  <c r="C915" i="4" s="1"/>
  <c r="B914" i="4"/>
  <c r="C914" i="4" s="1"/>
  <c r="B913" i="4"/>
  <c r="C913" i="4" s="1"/>
  <c r="B912" i="4"/>
  <c r="C912" i="4" s="1"/>
  <c r="B911" i="4"/>
  <c r="C911" i="4" s="1"/>
  <c r="B910" i="4"/>
  <c r="C910" i="4" s="1"/>
  <c r="B909" i="4"/>
  <c r="C909" i="4" s="1"/>
  <c r="B908" i="4"/>
  <c r="C908" i="4" s="1"/>
  <c r="B907" i="4"/>
  <c r="C907" i="4" s="1"/>
  <c r="B906" i="4"/>
  <c r="C906" i="4" s="1"/>
  <c r="B905" i="4"/>
  <c r="C905" i="4" s="1"/>
  <c r="B904" i="4"/>
  <c r="C904" i="4" s="1"/>
  <c r="B903" i="4"/>
  <c r="C903" i="4" s="1"/>
  <c r="B902" i="4"/>
  <c r="C902" i="4" s="1"/>
  <c r="B901" i="4"/>
  <c r="C901" i="4" s="1"/>
  <c r="B900" i="4"/>
  <c r="C900" i="4" s="1"/>
  <c r="B899" i="4"/>
  <c r="C899" i="4" s="1"/>
  <c r="B898" i="4"/>
  <c r="C898" i="4" s="1"/>
  <c r="B897" i="4"/>
  <c r="C897" i="4" s="1"/>
  <c r="B896" i="4"/>
  <c r="C896" i="4" s="1"/>
  <c r="B895" i="4"/>
  <c r="C895" i="4" s="1"/>
  <c r="B894" i="4"/>
  <c r="C894" i="4" s="1"/>
  <c r="B893" i="4"/>
  <c r="C893" i="4" s="1"/>
  <c r="B892" i="4"/>
  <c r="C892" i="4" s="1"/>
  <c r="B891" i="4"/>
  <c r="C891" i="4" s="1"/>
  <c r="B890" i="4"/>
  <c r="C890" i="4" s="1"/>
  <c r="B889" i="4"/>
  <c r="C889" i="4" s="1"/>
  <c r="B888" i="4"/>
  <c r="C888" i="4" s="1"/>
  <c r="B887" i="4"/>
  <c r="C887" i="4" s="1"/>
  <c r="B886" i="4"/>
  <c r="C886" i="4" s="1"/>
  <c r="B885" i="4"/>
  <c r="C885" i="4" s="1"/>
  <c r="B884" i="4"/>
  <c r="C884" i="4" s="1"/>
  <c r="B883" i="4"/>
  <c r="C883" i="4" s="1"/>
  <c r="B882" i="4"/>
  <c r="C882" i="4" s="1"/>
  <c r="B881" i="4"/>
  <c r="C881" i="4" s="1"/>
  <c r="B880" i="4"/>
  <c r="C880" i="4" s="1"/>
  <c r="B879" i="4"/>
  <c r="C879" i="4" s="1"/>
  <c r="B878" i="4"/>
  <c r="C878" i="4" s="1"/>
  <c r="B877" i="4"/>
  <c r="C877" i="4" s="1"/>
  <c r="B876" i="4"/>
  <c r="C876" i="4" s="1"/>
  <c r="B875" i="4"/>
  <c r="C875" i="4" s="1"/>
  <c r="B874" i="4"/>
  <c r="C874" i="4" s="1"/>
  <c r="B873" i="4"/>
  <c r="C873" i="4" s="1"/>
  <c r="B872" i="4"/>
  <c r="C872" i="4" s="1"/>
  <c r="B871" i="4"/>
  <c r="C871" i="4" s="1"/>
  <c r="B870" i="4"/>
  <c r="C870" i="4" s="1"/>
  <c r="B869" i="4"/>
  <c r="C869" i="4" s="1"/>
  <c r="B868" i="4"/>
  <c r="C868" i="4" s="1"/>
  <c r="B867" i="4"/>
  <c r="C867" i="4" s="1"/>
  <c r="B866" i="4"/>
  <c r="C866" i="4" s="1"/>
  <c r="B865" i="4"/>
  <c r="C865" i="4" s="1"/>
  <c r="B864" i="4"/>
  <c r="C864" i="4" s="1"/>
  <c r="B863" i="4"/>
  <c r="C863" i="4" s="1"/>
  <c r="B862" i="4"/>
  <c r="C862" i="4" s="1"/>
  <c r="B861" i="4"/>
  <c r="C861" i="4" s="1"/>
  <c r="B860" i="4"/>
  <c r="C860" i="4" s="1"/>
  <c r="B859" i="4"/>
  <c r="C859" i="4" s="1"/>
  <c r="B858" i="4"/>
  <c r="C858" i="4" s="1"/>
  <c r="B857" i="4"/>
  <c r="C857" i="4" s="1"/>
  <c r="B856" i="4"/>
  <c r="C856" i="4" s="1"/>
  <c r="B855" i="4"/>
  <c r="C855" i="4" s="1"/>
  <c r="B854" i="4"/>
  <c r="C854" i="4" s="1"/>
  <c r="B853" i="4"/>
  <c r="C853" i="4" s="1"/>
  <c r="B852" i="4"/>
  <c r="C852" i="4" s="1"/>
  <c r="B851" i="4"/>
  <c r="C851" i="4" s="1"/>
  <c r="B850" i="4"/>
  <c r="C850" i="4" s="1"/>
  <c r="B849" i="4"/>
  <c r="C849" i="4" s="1"/>
  <c r="B848" i="4"/>
  <c r="C848" i="4" s="1"/>
  <c r="B847" i="4"/>
  <c r="C847" i="4" s="1"/>
  <c r="B846" i="4"/>
  <c r="C846" i="4" s="1"/>
  <c r="B845" i="4"/>
  <c r="C845" i="4" s="1"/>
  <c r="B844" i="4"/>
  <c r="C844" i="4" s="1"/>
  <c r="B843" i="4"/>
  <c r="C843" i="4" s="1"/>
  <c r="B842" i="4"/>
  <c r="C842" i="4" s="1"/>
  <c r="B841" i="4"/>
  <c r="C841" i="4" s="1"/>
  <c r="B840" i="4"/>
  <c r="C840" i="4" s="1"/>
  <c r="B839" i="4"/>
  <c r="C839" i="4" s="1"/>
  <c r="B838" i="4"/>
  <c r="C838" i="4" s="1"/>
  <c r="B837" i="4"/>
  <c r="C837" i="4" s="1"/>
  <c r="B836" i="4"/>
  <c r="C836" i="4" s="1"/>
  <c r="B835" i="4"/>
  <c r="C835" i="4" s="1"/>
  <c r="B834" i="4"/>
  <c r="C834" i="4" s="1"/>
  <c r="B833" i="4"/>
  <c r="C833" i="4" s="1"/>
  <c r="B832" i="4"/>
  <c r="C832" i="4" s="1"/>
  <c r="B831" i="4"/>
  <c r="C831" i="4" s="1"/>
  <c r="B830" i="4"/>
  <c r="C830" i="4" s="1"/>
  <c r="B829" i="4"/>
  <c r="C829" i="4" s="1"/>
  <c r="B828" i="4"/>
  <c r="C828" i="4" s="1"/>
  <c r="B827" i="4"/>
  <c r="C827" i="4" s="1"/>
  <c r="B826" i="4"/>
  <c r="C826" i="4" s="1"/>
  <c r="B825" i="4"/>
  <c r="C825" i="4" s="1"/>
  <c r="B824" i="4"/>
  <c r="C824" i="4" s="1"/>
  <c r="B823" i="4"/>
  <c r="C823" i="4" s="1"/>
  <c r="B822" i="4"/>
  <c r="C822" i="4" s="1"/>
  <c r="B821" i="4"/>
  <c r="C821" i="4" s="1"/>
  <c r="B820" i="4"/>
  <c r="C820" i="4" s="1"/>
  <c r="B819" i="4"/>
  <c r="C819" i="4" s="1"/>
  <c r="B818" i="4"/>
  <c r="C818" i="4" s="1"/>
  <c r="B817" i="4"/>
  <c r="C817" i="4" s="1"/>
  <c r="B816" i="4"/>
  <c r="C816" i="4" s="1"/>
  <c r="B815" i="4"/>
  <c r="C815" i="4" s="1"/>
  <c r="B814" i="4"/>
  <c r="C814" i="4" s="1"/>
  <c r="B813" i="4"/>
  <c r="C813" i="4" s="1"/>
  <c r="B812" i="4"/>
  <c r="C812" i="4" s="1"/>
  <c r="B811" i="4"/>
  <c r="C811" i="4" s="1"/>
  <c r="B810" i="4"/>
  <c r="C810" i="4" s="1"/>
  <c r="B809" i="4"/>
  <c r="C809" i="4" s="1"/>
  <c r="B808" i="4"/>
  <c r="C808" i="4" s="1"/>
  <c r="B807" i="4"/>
  <c r="C807" i="4" s="1"/>
  <c r="B806" i="4"/>
  <c r="C806" i="4" s="1"/>
  <c r="B805" i="4"/>
  <c r="C805" i="4" s="1"/>
  <c r="B804" i="4"/>
  <c r="C804" i="4" s="1"/>
  <c r="B803" i="4"/>
  <c r="C803" i="4" s="1"/>
  <c r="B802" i="4"/>
  <c r="C802" i="4" s="1"/>
  <c r="B801" i="4"/>
  <c r="C801" i="4" s="1"/>
  <c r="B800" i="4"/>
  <c r="C800" i="4" s="1"/>
  <c r="B799" i="4"/>
  <c r="C799" i="4" s="1"/>
  <c r="B798" i="4"/>
  <c r="C798" i="4" s="1"/>
  <c r="B797" i="4"/>
  <c r="C797" i="4" s="1"/>
  <c r="B796" i="4"/>
  <c r="C796" i="4" s="1"/>
  <c r="B795" i="4"/>
  <c r="C795" i="4" s="1"/>
  <c r="B794" i="4"/>
  <c r="C794" i="4" s="1"/>
  <c r="B793" i="4"/>
  <c r="C793" i="4" s="1"/>
  <c r="B792" i="4"/>
  <c r="C792" i="4" s="1"/>
  <c r="B791" i="4"/>
  <c r="C791" i="4" s="1"/>
  <c r="B790" i="4"/>
  <c r="C790" i="4" s="1"/>
  <c r="B789" i="4"/>
  <c r="C789" i="4" s="1"/>
  <c r="B788" i="4"/>
  <c r="C788" i="4" s="1"/>
  <c r="B787" i="4"/>
  <c r="C787" i="4" s="1"/>
  <c r="B786" i="4"/>
  <c r="C786" i="4" s="1"/>
  <c r="B785" i="4"/>
  <c r="C785" i="4" s="1"/>
  <c r="B784" i="4"/>
  <c r="C784" i="4" s="1"/>
  <c r="B783" i="4"/>
  <c r="C783" i="4" s="1"/>
  <c r="B782" i="4"/>
  <c r="C782" i="4" s="1"/>
  <c r="B781" i="4"/>
  <c r="C781" i="4" s="1"/>
  <c r="B780" i="4"/>
  <c r="C780" i="4" s="1"/>
  <c r="B779" i="4"/>
  <c r="C779" i="4" s="1"/>
  <c r="B778" i="4"/>
  <c r="C778" i="4" s="1"/>
  <c r="B777" i="4"/>
  <c r="C777" i="4" s="1"/>
  <c r="B776" i="4"/>
  <c r="C776" i="4" s="1"/>
  <c r="B775" i="4"/>
  <c r="C775" i="4" s="1"/>
  <c r="B774" i="4"/>
  <c r="C774" i="4" s="1"/>
  <c r="B773" i="4"/>
  <c r="C773" i="4" s="1"/>
  <c r="B772" i="4"/>
  <c r="C772" i="4" s="1"/>
  <c r="B771" i="4"/>
  <c r="C771" i="4" s="1"/>
  <c r="B770" i="4"/>
  <c r="C770" i="4" s="1"/>
  <c r="B769" i="4"/>
  <c r="C769" i="4" s="1"/>
  <c r="B768" i="4"/>
  <c r="C768" i="4" s="1"/>
  <c r="B767" i="4"/>
  <c r="C767" i="4" s="1"/>
  <c r="B766" i="4"/>
  <c r="C766" i="4" s="1"/>
  <c r="B765" i="4"/>
  <c r="C765" i="4" s="1"/>
  <c r="B764" i="4"/>
  <c r="C764" i="4" s="1"/>
  <c r="B763" i="4"/>
  <c r="C763" i="4" s="1"/>
  <c r="B762" i="4"/>
  <c r="C762" i="4" s="1"/>
  <c r="B761" i="4"/>
  <c r="C761" i="4" s="1"/>
  <c r="B760" i="4"/>
  <c r="C760" i="4" s="1"/>
  <c r="B759" i="4"/>
  <c r="C759" i="4" s="1"/>
  <c r="B758" i="4"/>
  <c r="C758" i="4" s="1"/>
  <c r="B757" i="4"/>
  <c r="C757" i="4" s="1"/>
  <c r="B756" i="4"/>
  <c r="C756" i="4" s="1"/>
  <c r="B755" i="4"/>
  <c r="C755" i="4" s="1"/>
  <c r="B754" i="4"/>
  <c r="C754" i="4" s="1"/>
  <c r="B753" i="4"/>
  <c r="C753" i="4" s="1"/>
  <c r="B752" i="4"/>
  <c r="C752" i="4" s="1"/>
  <c r="B751" i="4"/>
  <c r="C751" i="4" s="1"/>
  <c r="B750" i="4"/>
  <c r="C750" i="4" s="1"/>
  <c r="B749" i="4"/>
  <c r="C749" i="4" s="1"/>
  <c r="B748" i="4"/>
  <c r="C748" i="4" s="1"/>
  <c r="B747" i="4"/>
  <c r="C747" i="4" s="1"/>
  <c r="B746" i="4"/>
  <c r="C746" i="4" s="1"/>
  <c r="B745" i="4"/>
  <c r="C745" i="4" s="1"/>
  <c r="B744" i="4"/>
  <c r="C744" i="4" s="1"/>
  <c r="B743" i="4"/>
  <c r="C743" i="4" s="1"/>
  <c r="B742" i="4"/>
  <c r="C742" i="4" s="1"/>
  <c r="B741" i="4"/>
  <c r="C741" i="4" s="1"/>
  <c r="B740" i="4"/>
  <c r="C740" i="4" s="1"/>
  <c r="B739" i="4"/>
  <c r="C739" i="4" s="1"/>
  <c r="B738" i="4"/>
  <c r="C738" i="4" s="1"/>
  <c r="B737" i="4"/>
  <c r="C737" i="4" s="1"/>
  <c r="B736" i="4"/>
  <c r="C736" i="4" s="1"/>
  <c r="B735" i="4"/>
  <c r="C735" i="4" s="1"/>
  <c r="B734" i="4"/>
  <c r="C734" i="4" s="1"/>
  <c r="B733" i="4"/>
  <c r="C733" i="4" s="1"/>
  <c r="B732" i="4"/>
  <c r="C732" i="4" s="1"/>
  <c r="B731" i="4"/>
  <c r="C731" i="4" s="1"/>
  <c r="B730" i="4"/>
  <c r="C730" i="4" s="1"/>
  <c r="B729" i="4"/>
  <c r="C729" i="4" s="1"/>
  <c r="B728" i="4"/>
  <c r="C728" i="4" s="1"/>
  <c r="B727" i="4"/>
  <c r="C727" i="4" s="1"/>
  <c r="B726" i="4"/>
  <c r="C726" i="4" s="1"/>
  <c r="B725" i="4"/>
  <c r="C725" i="4" s="1"/>
  <c r="B724" i="4"/>
  <c r="C724" i="4" s="1"/>
  <c r="B723" i="4"/>
  <c r="C723" i="4" s="1"/>
  <c r="B722" i="4"/>
  <c r="C722" i="4" s="1"/>
  <c r="B721" i="4"/>
  <c r="C721" i="4" s="1"/>
  <c r="B720" i="4"/>
  <c r="C720" i="4" s="1"/>
  <c r="B719" i="4"/>
  <c r="C719" i="4" s="1"/>
  <c r="B718" i="4"/>
  <c r="C718" i="4" s="1"/>
  <c r="B717" i="4"/>
  <c r="C717" i="4" s="1"/>
  <c r="B716" i="4"/>
  <c r="C716" i="4" s="1"/>
  <c r="B715" i="4"/>
  <c r="C715" i="4" s="1"/>
  <c r="B714" i="4"/>
  <c r="C714" i="4" s="1"/>
  <c r="B713" i="4"/>
  <c r="C713" i="4" s="1"/>
  <c r="B712" i="4"/>
  <c r="C712" i="4" s="1"/>
  <c r="B711" i="4"/>
  <c r="C711" i="4" s="1"/>
  <c r="B710" i="4"/>
  <c r="C710" i="4" s="1"/>
  <c r="B709" i="4"/>
  <c r="C709" i="4" s="1"/>
  <c r="B708" i="4"/>
  <c r="C708" i="4" s="1"/>
  <c r="B707" i="4"/>
  <c r="C707" i="4" s="1"/>
  <c r="B706" i="4"/>
  <c r="C706" i="4" s="1"/>
  <c r="B705" i="4"/>
  <c r="C705" i="4" s="1"/>
  <c r="B704" i="4"/>
  <c r="C704" i="4" s="1"/>
  <c r="B703" i="4"/>
  <c r="C703" i="4" s="1"/>
  <c r="B702" i="4"/>
  <c r="C702" i="4" s="1"/>
  <c r="B701" i="4"/>
  <c r="C701" i="4" s="1"/>
  <c r="B700" i="4"/>
  <c r="C700" i="4" s="1"/>
  <c r="B699" i="4"/>
  <c r="C699" i="4" s="1"/>
  <c r="B698" i="4"/>
  <c r="C698" i="4" s="1"/>
  <c r="B697" i="4"/>
  <c r="C697" i="4" s="1"/>
  <c r="B696" i="4"/>
  <c r="C696" i="4" s="1"/>
  <c r="B695" i="4"/>
  <c r="C695" i="4" s="1"/>
  <c r="B694" i="4"/>
  <c r="C694" i="4" s="1"/>
  <c r="B693" i="4"/>
  <c r="C693" i="4" s="1"/>
  <c r="B692" i="4"/>
  <c r="C692" i="4" s="1"/>
  <c r="B691" i="4"/>
  <c r="C691" i="4" s="1"/>
  <c r="B690" i="4"/>
  <c r="C690" i="4" s="1"/>
  <c r="B689" i="4"/>
  <c r="C689" i="4" s="1"/>
  <c r="B688" i="4"/>
  <c r="C688" i="4" s="1"/>
  <c r="B687" i="4"/>
  <c r="C687" i="4" s="1"/>
  <c r="B686" i="4"/>
  <c r="C686" i="4" s="1"/>
  <c r="B685" i="4"/>
  <c r="C685" i="4" s="1"/>
  <c r="B684" i="4"/>
  <c r="C684" i="4" s="1"/>
  <c r="B683" i="4"/>
  <c r="C683" i="4" s="1"/>
  <c r="B682" i="4"/>
  <c r="C682" i="4" s="1"/>
  <c r="B681" i="4"/>
  <c r="C681" i="4" s="1"/>
  <c r="B680" i="4"/>
  <c r="C680" i="4" s="1"/>
  <c r="B679" i="4"/>
  <c r="C679" i="4" s="1"/>
  <c r="B678" i="4"/>
  <c r="C678" i="4" s="1"/>
  <c r="B677" i="4"/>
  <c r="C677" i="4" s="1"/>
  <c r="B676" i="4"/>
  <c r="C676" i="4" s="1"/>
  <c r="B675" i="4"/>
  <c r="C675" i="4" s="1"/>
  <c r="B674" i="4"/>
  <c r="C674" i="4" s="1"/>
  <c r="B673" i="4"/>
  <c r="C673" i="4" s="1"/>
  <c r="B672" i="4"/>
  <c r="C672" i="4" s="1"/>
  <c r="B671" i="4"/>
  <c r="C671" i="4" s="1"/>
  <c r="B670" i="4"/>
  <c r="C670" i="4" s="1"/>
  <c r="B669" i="4"/>
  <c r="C669" i="4" s="1"/>
  <c r="B668" i="4"/>
  <c r="C668" i="4" s="1"/>
  <c r="B667" i="4"/>
  <c r="C667" i="4" s="1"/>
  <c r="B666" i="4"/>
  <c r="C666" i="4" s="1"/>
  <c r="B665" i="4"/>
  <c r="C665" i="4" s="1"/>
  <c r="B664" i="4"/>
  <c r="C664" i="4" s="1"/>
  <c r="B663" i="4"/>
  <c r="C663" i="4" s="1"/>
  <c r="B662" i="4"/>
  <c r="C662" i="4" s="1"/>
  <c r="B661" i="4"/>
  <c r="C661" i="4" s="1"/>
  <c r="B660" i="4"/>
  <c r="C660" i="4" s="1"/>
  <c r="B659" i="4"/>
  <c r="C659" i="4" s="1"/>
  <c r="B658" i="4"/>
  <c r="C658" i="4" s="1"/>
  <c r="B657" i="4"/>
  <c r="C657" i="4" s="1"/>
  <c r="B656" i="4"/>
  <c r="C656" i="4" s="1"/>
  <c r="B655" i="4"/>
  <c r="C655" i="4" s="1"/>
  <c r="B654" i="4"/>
  <c r="C654" i="4" s="1"/>
  <c r="B653" i="4"/>
  <c r="C653" i="4" s="1"/>
  <c r="B652" i="4"/>
  <c r="C652" i="4" s="1"/>
  <c r="B651" i="4"/>
  <c r="C651" i="4" s="1"/>
  <c r="B650" i="4"/>
  <c r="C650" i="4" s="1"/>
  <c r="B649" i="4"/>
  <c r="C649" i="4" s="1"/>
  <c r="B648" i="4"/>
  <c r="C648" i="4" s="1"/>
  <c r="B647" i="4"/>
  <c r="C647" i="4" s="1"/>
  <c r="B646" i="4"/>
  <c r="C646" i="4" s="1"/>
  <c r="B645" i="4"/>
  <c r="C645" i="4" s="1"/>
  <c r="B644" i="4"/>
  <c r="C644" i="4" s="1"/>
  <c r="B643" i="4"/>
  <c r="C643" i="4" s="1"/>
  <c r="B642" i="4"/>
  <c r="C642" i="4" s="1"/>
  <c r="B641" i="4"/>
  <c r="C641" i="4" s="1"/>
  <c r="B640" i="4"/>
  <c r="C640" i="4" s="1"/>
  <c r="B639" i="4"/>
  <c r="C639" i="4" s="1"/>
  <c r="B638" i="4"/>
  <c r="C638" i="4" s="1"/>
  <c r="B637" i="4"/>
  <c r="C637" i="4" s="1"/>
  <c r="B636" i="4"/>
  <c r="C636" i="4" s="1"/>
  <c r="B635" i="4"/>
  <c r="C635" i="4" s="1"/>
  <c r="B634" i="4"/>
  <c r="C634" i="4" s="1"/>
  <c r="B633" i="4"/>
  <c r="C633" i="4" s="1"/>
  <c r="B632" i="4"/>
  <c r="C632" i="4" s="1"/>
  <c r="B631" i="4"/>
  <c r="C631" i="4" s="1"/>
  <c r="B630" i="4"/>
  <c r="C630" i="4" s="1"/>
  <c r="B629" i="4"/>
  <c r="C629" i="4" s="1"/>
  <c r="B628" i="4"/>
  <c r="C628" i="4" s="1"/>
  <c r="B627" i="4"/>
  <c r="C627" i="4" s="1"/>
  <c r="B626" i="4"/>
  <c r="C626" i="4" s="1"/>
  <c r="B625" i="4"/>
  <c r="C625" i="4" s="1"/>
  <c r="B624" i="4"/>
  <c r="C624" i="4" s="1"/>
  <c r="B623" i="4"/>
  <c r="C623" i="4" s="1"/>
  <c r="B622" i="4"/>
  <c r="C622" i="4" s="1"/>
  <c r="B621" i="4"/>
  <c r="C621" i="4" s="1"/>
  <c r="B620" i="4"/>
  <c r="C620" i="4" s="1"/>
  <c r="B619" i="4"/>
  <c r="C619" i="4" s="1"/>
  <c r="B618" i="4"/>
  <c r="C618" i="4" s="1"/>
  <c r="B617" i="4"/>
  <c r="C617" i="4" s="1"/>
  <c r="B616" i="4"/>
  <c r="C616" i="4" s="1"/>
  <c r="B615" i="4"/>
  <c r="C615" i="4" s="1"/>
  <c r="B614" i="4"/>
  <c r="C614" i="4" s="1"/>
  <c r="B613" i="4"/>
  <c r="C613" i="4" s="1"/>
  <c r="B612" i="4"/>
  <c r="C612" i="4" s="1"/>
  <c r="B611" i="4"/>
  <c r="C611" i="4" s="1"/>
  <c r="B610" i="4"/>
  <c r="C610" i="4" s="1"/>
  <c r="B609" i="4"/>
  <c r="C609" i="4" s="1"/>
  <c r="B608" i="4"/>
  <c r="C608" i="4" s="1"/>
  <c r="B607" i="4"/>
  <c r="C607" i="4" s="1"/>
  <c r="B606" i="4"/>
  <c r="C606" i="4" s="1"/>
  <c r="B605" i="4"/>
  <c r="C605" i="4" s="1"/>
  <c r="B604" i="4"/>
  <c r="C604" i="4" s="1"/>
  <c r="B603" i="4"/>
  <c r="C603" i="4" s="1"/>
  <c r="B602" i="4"/>
  <c r="C602" i="4" s="1"/>
  <c r="B601" i="4"/>
  <c r="C601" i="4" s="1"/>
  <c r="B600" i="4"/>
  <c r="C600" i="4" s="1"/>
  <c r="B599" i="4"/>
  <c r="C599" i="4" s="1"/>
  <c r="B598" i="4"/>
  <c r="C598" i="4" s="1"/>
  <c r="B597" i="4"/>
  <c r="C597" i="4" s="1"/>
  <c r="B596" i="4"/>
  <c r="C596" i="4" s="1"/>
  <c r="B595" i="4"/>
  <c r="C595" i="4" s="1"/>
  <c r="B594" i="4"/>
  <c r="C594" i="4" s="1"/>
  <c r="B593" i="4"/>
  <c r="C593" i="4" s="1"/>
  <c r="B592" i="4"/>
  <c r="C592" i="4" s="1"/>
  <c r="B591" i="4"/>
  <c r="C591" i="4" s="1"/>
  <c r="B590" i="4"/>
  <c r="C590" i="4" s="1"/>
  <c r="B589" i="4"/>
  <c r="C589" i="4" s="1"/>
  <c r="B588" i="4"/>
  <c r="C588" i="4" s="1"/>
  <c r="B587" i="4"/>
  <c r="C587" i="4" s="1"/>
  <c r="B586" i="4"/>
  <c r="C586" i="4" s="1"/>
  <c r="B585" i="4"/>
  <c r="C585" i="4" s="1"/>
  <c r="B584" i="4"/>
  <c r="C584" i="4" s="1"/>
  <c r="B583" i="4"/>
  <c r="C583" i="4" s="1"/>
  <c r="B582" i="4"/>
  <c r="C582" i="4" s="1"/>
  <c r="B581" i="4"/>
  <c r="C581" i="4" s="1"/>
  <c r="B580" i="4"/>
  <c r="C580" i="4" s="1"/>
  <c r="B579" i="4"/>
  <c r="C579" i="4" s="1"/>
  <c r="B578" i="4"/>
  <c r="C578" i="4" s="1"/>
  <c r="B577" i="4"/>
  <c r="C577" i="4" s="1"/>
  <c r="B576" i="4"/>
  <c r="C576" i="4" s="1"/>
  <c r="B575" i="4"/>
  <c r="C575" i="4" s="1"/>
  <c r="B574" i="4"/>
  <c r="C574" i="4" s="1"/>
  <c r="B573" i="4"/>
  <c r="C573" i="4" s="1"/>
  <c r="B572" i="4"/>
  <c r="C572" i="4" s="1"/>
  <c r="B571" i="4"/>
  <c r="C571" i="4" s="1"/>
  <c r="B570" i="4"/>
  <c r="C570" i="4" s="1"/>
  <c r="B569" i="4"/>
  <c r="C569" i="4" s="1"/>
  <c r="B568" i="4"/>
  <c r="C568" i="4" s="1"/>
  <c r="B567" i="4"/>
  <c r="C567" i="4" s="1"/>
  <c r="B566" i="4"/>
  <c r="C566" i="4" s="1"/>
  <c r="B565" i="4"/>
  <c r="C565" i="4" s="1"/>
  <c r="B564" i="4"/>
  <c r="C564" i="4" s="1"/>
  <c r="B563" i="4"/>
  <c r="C563" i="4" s="1"/>
  <c r="B562" i="4"/>
  <c r="C562" i="4" s="1"/>
  <c r="B561" i="4"/>
  <c r="C561" i="4" s="1"/>
  <c r="B560" i="4"/>
  <c r="C560" i="4" s="1"/>
  <c r="B559" i="4"/>
  <c r="C559" i="4" s="1"/>
  <c r="B558" i="4"/>
  <c r="C558" i="4" s="1"/>
  <c r="B557" i="4"/>
  <c r="C557" i="4" s="1"/>
  <c r="B556" i="4"/>
  <c r="C556" i="4" s="1"/>
  <c r="B555" i="4"/>
  <c r="C555" i="4" s="1"/>
  <c r="B554" i="4"/>
  <c r="C554" i="4" s="1"/>
  <c r="B553" i="4"/>
  <c r="C553" i="4" s="1"/>
  <c r="B552" i="4"/>
  <c r="C552" i="4" s="1"/>
  <c r="B551" i="4"/>
  <c r="C551" i="4" s="1"/>
  <c r="B550" i="4"/>
  <c r="C550" i="4" s="1"/>
  <c r="B549" i="4"/>
  <c r="C549" i="4" s="1"/>
  <c r="B548" i="4"/>
  <c r="C548" i="4" s="1"/>
  <c r="B547" i="4"/>
  <c r="C547" i="4" s="1"/>
  <c r="B546" i="4"/>
  <c r="C546" i="4" s="1"/>
  <c r="B545" i="4"/>
  <c r="C545" i="4" s="1"/>
  <c r="B544" i="4"/>
  <c r="C544" i="4" s="1"/>
  <c r="B543" i="4"/>
  <c r="C543" i="4" s="1"/>
  <c r="B542" i="4"/>
  <c r="C542" i="4" s="1"/>
  <c r="B541" i="4"/>
  <c r="C541" i="4" s="1"/>
  <c r="B540" i="4"/>
  <c r="C540" i="4" s="1"/>
  <c r="B539" i="4"/>
  <c r="C539" i="4" s="1"/>
  <c r="B538" i="4"/>
  <c r="C538" i="4" s="1"/>
  <c r="B537" i="4"/>
  <c r="C537" i="4" s="1"/>
  <c r="B536" i="4"/>
  <c r="C536" i="4" s="1"/>
  <c r="B535" i="4"/>
  <c r="C535" i="4" s="1"/>
  <c r="B534" i="4"/>
  <c r="C534" i="4" s="1"/>
  <c r="B533" i="4"/>
  <c r="C533" i="4" s="1"/>
  <c r="B532" i="4"/>
  <c r="C532" i="4" s="1"/>
  <c r="B531" i="4"/>
  <c r="C531" i="4" s="1"/>
  <c r="B530" i="4"/>
  <c r="C530" i="4" s="1"/>
  <c r="B529" i="4"/>
  <c r="C529" i="4" s="1"/>
  <c r="B528" i="4"/>
  <c r="C528" i="4" s="1"/>
  <c r="B527" i="4"/>
  <c r="C527" i="4" s="1"/>
  <c r="B526" i="4"/>
  <c r="C526" i="4" s="1"/>
  <c r="B525" i="4"/>
  <c r="C525" i="4" s="1"/>
  <c r="B524" i="4"/>
  <c r="C524" i="4" s="1"/>
  <c r="B523" i="4"/>
  <c r="C523" i="4" s="1"/>
  <c r="B522" i="4"/>
  <c r="C522" i="4" s="1"/>
  <c r="B521" i="4"/>
  <c r="C521" i="4" s="1"/>
  <c r="B520" i="4"/>
  <c r="C520" i="4" s="1"/>
  <c r="B519" i="4"/>
  <c r="C519" i="4" s="1"/>
  <c r="B518" i="4"/>
  <c r="C518" i="4" s="1"/>
  <c r="B517" i="4"/>
  <c r="C517" i="4" s="1"/>
  <c r="B516" i="4"/>
  <c r="C516" i="4" s="1"/>
  <c r="B515" i="4"/>
  <c r="C515" i="4" s="1"/>
  <c r="B514" i="4"/>
  <c r="C514" i="4" s="1"/>
  <c r="B513" i="4"/>
  <c r="C513" i="4" s="1"/>
  <c r="B512" i="4"/>
  <c r="C512" i="4" s="1"/>
  <c r="B511" i="4"/>
  <c r="C511" i="4" s="1"/>
  <c r="B510" i="4"/>
  <c r="C510" i="4" s="1"/>
  <c r="B509" i="4"/>
  <c r="C509" i="4" s="1"/>
  <c r="B508" i="4"/>
  <c r="C508" i="4" s="1"/>
  <c r="B507" i="4"/>
  <c r="C507" i="4" s="1"/>
  <c r="B506" i="4"/>
  <c r="C506" i="4" s="1"/>
  <c r="B505" i="4"/>
  <c r="C505" i="4" s="1"/>
  <c r="B504" i="4"/>
  <c r="C504" i="4" s="1"/>
  <c r="B503" i="4"/>
  <c r="C503" i="4" s="1"/>
  <c r="B502" i="4"/>
  <c r="C502" i="4" s="1"/>
  <c r="B501" i="4"/>
  <c r="C501" i="4" s="1"/>
  <c r="B500" i="4"/>
  <c r="C500" i="4" s="1"/>
  <c r="B499" i="4"/>
  <c r="C499" i="4" s="1"/>
  <c r="B498" i="4"/>
  <c r="C498" i="4" s="1"/>
  <c r="B497" i="4"/>
  <c r="C497" i="4" s="1"/>
  <c r="B496" i="4"/>
  <c r="C496" i="4" s="1"/>
  <c r="B495" i="4"/>
  <c r="C495" i="4" s="1"/>
  <c r="B494" i="4"/>
  <c r="C494" i="4" s="1"/>
  <c r="B493" i="4"/>
  <c r="C493" i="4" s="1"/>
  <c r="B492" i="4"/>
  <c r="C492" i="4" s="1"/>
  <c r="B491" i="4"/>
  <c r="C491" i="4" s="1"/>
  <c r="B490" i="4"/>
  <c r="C490" i="4" s="1"/>
  <c r="B489" i="4"/>
  <c r="C489" i="4" s="1"/>
  <c r="B488" i="4"/>
  <c r="C488" i="4" s="1"/>
  <c r="B487" i="4"/>
  <c r="C487" i="4" s="1"/>
  <c r="B486" i="4"/>
  <c r="C486" i="4" s="1"/>
  <c r="B485" i="4"/>
  <c r="C485" i="4" s="1"/>
  <c r="B484" i="4"/>
  <c r="C484" i="4" s="1"/>
  <c r="B483" i="4"/>
  <c r="C483" i="4" s="1"/>
  <c r="B482" i="4"/>
  <c r="C482" i="4" s="1"/>
  <c r="B481" i="4"/>
  <c r="C481" i="4" s="1"/>
  <c r="B480" i="4"/>
  <c r="C480" i="4" s="1"/>
  <c r="B479" i="4"/>
  <c r="C479" i="4" s="1"/>
  <c r="B478" i="4"/>
  <c r="C478" i="4" s="1"/>
  <c r="B477" i="4"/>
  <c r="C477" i="4" s="1"/>
  <c r="B476" i="4"/>
  <c r="C476" i="4" s="1"/>
  <c r="B475" i="4"/>
  <c r="C475" i="4" s="1"/>
  <c r="B474" i="4"/>
  <c r="C474" i="4" s="1"/>
  <c r="B473" i="4"/>
  <c r="C473" i="4" s="1"/>
  <c r="B472" i="4"/>
  <c r="C472" i="4" s="1"/>
  <c r="B471" i="4"/>
  <c r="C471" i="4" s="1"/>
  <c r="B470" i="4"/>
  <c r="C470" i="4" s="1"/>
  <c r="B469" i="4"/>
  <c r="C469" i="4" s="1"/>
  <c r="B468" i="4"/>
  <c r="C468" i="4" s="1"/>
  <c r="B467" i="4"/>
  <c r="C467" i="4" s="1"/>
  <c r="B466" i="4"/>
  <c r="C466" i="4" s="1"/>
  <c r="B465" i="4"/>
  <c r="C465" i="4" s="1"/>
  <c r="B464" i="4"/>
  <c r="C464" i="4" s="1"/>
  <c r="B463" i="4"/>
  <c r="C463" i="4" s="1"/>
  <c r="B462" i="4"/>
  <c r="C462" i="4" s="1"/>
  <c r="B461" i="4"/>
  <c r="C461" i="4" s="1"/>
  <c r="B460" i="4"/>
  <c r="C460" i="4" s="1"/>
  <c r="B459" i="4"/>
  <c r="C459" i="4" s="1"/>
  <c r="B458" i="4"/>
  <c r="C458" i="4" s="1"/>
  <c r="B457" i="4"/>
  <c r="C457" i="4" s="1"/>
  <c r="B456" i="4"/>
  <c r="C456" i="4" s="1"/>
  <c r="B455" i="4"/>
  <c r="C455" i="4" s="1"/>
  <c r="B454" i="4"/>
  <c r="C454" i="4" s="1"/>
  <c r="B453" i="4"/>
  <c r="C453" i="4" s="1"/>
  <c r="B452" i="4"/>
  <c r="C452" i="4" s="1"/>
  <c r="B451" i="4"/>
  <c r="C451" i="4" s="1"/>
  <c r="B450" i="4"/>
  <c r="C450" i="4" s="1"/>
  <c r="B449" i="4"/>
  <c r="C449" i="4" s="1"/>
  <c r="B448" i="4"/>
  <c r="C448" i="4" s="1"/>
  <c r="B447" i="4"/>
  <c r="C447" i="4" s="1"/>
  <c r="B446" i="4"/>
  <c r="C446" i="4" s="1"/>
  <c r="B445" i="4"/>
  <c r="C445" i="4" s="1"/>
  <c r="B444" i="4"/>
  <c r="C444" i="4" s="1"/>
  <c r="B443" i="4"/>
  <c r="C443" i="4" s="1"/>
  <c r="B442" i="4"/>
  <c r="C442" i="4" s="1"/>
  <c r="B441" i="4"/>
  <c r="C441" i="4" s="1"/>
  <c r="B440" i="4"/>
  <c r="C440" i="4" s="1"/>
  <c r="B439" i="4"/>
  <c r="C439" i="4" s="1"/>
  <c r="B438" i="4"/>
  <c r="C438" i="4" s="1"/>
  <c r="B437" i="4"/>
  <c r="C437" i="4" s="1"/>
  <c r="B436" i="4"/>
  <c r="C436" i="4" s="1"/>
  <c r="B435" i="4"/>
  <c r="C435" i="4" s="1"/>
  <c r="B434" i="4"/>
  <c r="C434" i="4" s="1"/>
  <c r="B433" i="4"/>
  <c r="C433" i="4" s="1"/>
  <c r="B432" i="4"/>
  <c r="C432" i="4" s="1"/>
  <c r="B431" i="4"/>
  <c r="C431" i="4" s="1"/>
  <c r="B430" i="4"/>
  <c r="C430" i="4" s="1"/>
  <c r="B429" i="4"/>
  <c r="C429" i="4" s="1"/>
  <c r="B428" i="4"/>
  <c r="C428" i="4" s="1"/>
  <c r="B427" i="4"/>
  <c r="C427" i="4" s="1"/>
  <c r="B426" i="4"/>
  <c r="C426" i="4" s="1"/>
  <c r="B425" i="4"/>
  <c r="C425" i="4" s="1"/>
  <c r="B424" i="4"/>
  <c r="C424" i="4" s="1"/>
  <c r="B423" i="4"/>
  <c r="C423" i="4" s="1"/>
  <c r="B422" i="4"/>
  <c r="C422" i="4" s="1"/>
  <c r="B421" i="4"/>
  <c r="C421" i="4" s="1"/>
  <c r="B420" i="4"/>
  <c r="C420" i="4" s="1"/>
  <c r="B419" i="4"/>
  <c r="C419" i="4" s="1"/>
  <c r="B418" i="4"/>
  <c r="C418" i="4" s="1"/>
  <c r="B417" i="4"/>
  <c r="C417" i="4" s="1"/>
  <c r="B416" i="4"/>
  <c r="C416" i="4" s="1"/>
  <c r="B415" i="4"/>
  <c r="C415" i="4" s="1"/>
  <c r="B414" i="4"/>
  <c r="C414" i="4" s="1"/>
  <c r="B413" i="4"/>
  <c r="C413" i="4" s="1"/>
  <c r="B412" i="4"/>
  <c r="C412" i="4" s="1"/>
  <c r="B411" i="4"/>
  <c r="C411" i="4" s="1"/>
  <c r="B410" i="4"/>
  <c r="C410" i="4" s="1"/>
  <c r="B409" i="4"/>
  <c r="C409" i="4" s="1"/>
  <c r="B408" i="4"/>
  <c r="C408" i="4" s="1"/>
  <c r="B407" i="4"/>
  <c r="C407" i="4" s="1"/>
  <c r="B406" i="4"/>
  <c r="C406" i="4" s="1"/>
  <c r="B405" i="4"/>
  <c r="C405" i="4" s="1"/>
  <c r="B404" i="4"/>
  <c r="C404" i="4" s="1"/>
  <c r="B403" i="4"/>
  <c r="C403" i="4" s="1"/>
  <c r="B402" i="4"/>
  <c r="C402" i="4" s="1"/>
  <c r="B401" i="4"/>
  <c r="C401" i="4" s="1"/>
  <c r="B400" i="4"/>
  <c r="C400" i="4" s="1"/>
  <c r="B399" i="4"/>
  <c r="C399" i="4" s="1"/>
  <c r="B398" i="4"/>
  <c r="C398" i="4" s="1"/>
  <c r="B397" i="4"/>
  <c r="C397" i="4" s="1"/>
  <c r="B396" i="4"/>
  <c r="C396" i="4" s="1"/>
  <c r="B395" i="4"/>
  <c r="C395" i="4" s="1"/>
  <c r="B394" i="4"/>
  <c r="C394" i="4" s="1"/>
  <c r="B393" i="4"/>
  <c r="C393" i="4" s="1"/>
  <c r="B392" i="4"/>
  <c r="C392" i="4" s="1"/>
  <c r="B391" i="4"/>
  <c r="C391" i="4" s="1"/>
  <c r="B390" i="4"/>
  <c r="C390" i="4" s="1"/>
  <c r="B389" i="4"/>
  <c r="C389" i="4" s="1"/>
  <c r="B388" i="4"/>
  <c r="C388" i="4" s="1"/>
  <c r="B387" i="4"/>
  <c r="C387" i="4" s="1"/>
  <c r="B386" i="4"/>
  <c r="C386" i="4" s="1"/>
  <c r="B385" i="4"/>
  <c r="C385" i="4" s="1"/>
  <c r="B384" i="4"/>
  <c r="C384" i="4" s="1"/>
  <c r="B383" i="4"/>
  <c r="C383" i="4" s="1"/>
  <c r="B382" i="4"/>
  <c r="C382" i="4" s="1"/>
  <c r="B381" i="4"/>
  <c r="C381" i="4" s="1"/>
  <c r="B380" i="4"/>
  <c r="C380" i="4" s="1"/>
  <c r="B379" i="4"/>
  <c r="C379" i="4" s="1"/>
  <c r="B378" i="4"/>
  <c r="C378" i="4" s="1"/>
  <c r="B377" i="4"/>
  <c r="C377" i="4" s="1"/>
  <c r="B376" i="4"/>
  <c r="C376" i="4" s="1"/>
  <c r="B375" i="4"/>
  <c r="C375" i="4" s="1"/>
  <c r="B374" i="4"/>
  <c r="C374" i="4" s="1"/>
  <c r="B373" i="4"/>
  <c r="C373" i="4" s="1"/>
  <c r="B372" i="4"/>
  <c r="C372" i="4" s="1"/>
  <c r="B371" i="4"/>
  <c r="C371" i="4" s="1"/>
  <c r="B370" i="4"/>
  <c r="C370" i="4" s="1"/>
  <c r="B369" i="4"/>
  <c r="C369" i="4" s="1"/>
  <c r="B368" i="4"/>
  <c r="C368" i="4" s="1"/>
  <c r="B367" i="4"/>
  <c r="C367" i="4" s="1"/>
  <c r="B366" i="4"/>
  <c r="C366" i="4" s="1"/>
  <c r="B365" i="4"/>
  <c r="C365" i="4" s="1"/>
  <c r="B364" i="4"/>
  <c r="C364" i="4" s="1"/>
  <c r="B363" i="4"/>
  <c r="C363" i="4" s="1"/>
  <c r="B362" i="4"/>
  <c r="C362" i="4" s="1"/>
  <c r="B361" i="4"/>
  <c r="C361" i="4" s="1"/>
  <c r="B360" i="4"/>
  <c r="C360" i="4" s="1"/>
  <c r="B359" i="4"/>
  <c r="C359" i="4" s="1"/>
  <c r="B358" i="4"/>
  <c r="C358" i="4" s="1"/>
  <c r="B357" i="4"/>
  <c r="C357" i="4" s="1"/>
  <c r="B356" i="4"/>
  <c r="C356" i="4" s="1"/>
  <c r="B355" i="4"/>
  <c r="C355" i="4" s="1"/>
  <c r="B354" i="4"/>
  <c r="C354" i="4" s="1"/>
  <c r="B353" i="4"/>
  <c r="C353" i="4" s="1"/>
  <c r="B352" i="4"/>
  <c r="C352" i="4" s="1"/>
  <c r="B351" i="4"/>
  <c r="C351" i="4" s="1"/>
  <c r="B350" i="4"/>
  <c r="C350" i="4" s="1"/>
  <c r="B349" i="4"/>
  <c r="C349" i="4" s="1"/>
  <c r="B348" i="4"/>
  <c r="C348" i="4" s="1"/>
  <c r="B347" i="4"/>
  <c r="C347" i="4" s="1"/>
  <c r="B346" i="4"/>
  <c r="C346" i="4" s="1"/>
  <c r="B345" i="4"/>
  <c r="C345" i="4" s="1"/>
  <c r="B344" i="4"/>
  <c r="C344" i="4" s="1"/>
  <c r="B343" i="4"/>
  <c r="C343" i="4" s="1"/>
  <c r="B342" i="4"/>
  <c r="C342" i="4" s="1"/>
  <c r="B341" i="4"/>
  <c r="C341" i="4" s="1"/>
  <c r="B340" i="4"/>
  <c r="C340" i="4" s="1"/>
  <c r="B339" i="4"/>
  <c r="C339" i="4" s="1"/>
  <c r="B338" i="4"/>
  <c r="C338" i="4" s="1"/>
  <c r="B337" i="4"/>
  <c r="C337" i="4" s="1"/>
  <c r="B336" i="4"/>
  <c r="C336" i="4" s="1"/>
  <c r="B335" i="4"/>
  <c r="C335" i="4" s="1"/>
  <c r="B334" i="4"/>
  <c r="C334" i="4" s="1"/>
  <c r="B333" i="4"/>
  <c r="C333" i="4" s="1"/>
  <c r="B332" i="4"/>
  <c r="C332" i="4" s="1"/>
  <c r="B331" i="4"/>
  <c r="C331" i="4" s="1"/>
  <c r="B330" i="4"/>
  <c r="C330" i="4" s="1"/>
  <c r="B329" i="4"/>
  <c r="C329" i="4" s="1"/>
  <c r="B328" i="4"/>
  <c r="C328" i="4" s="1"/>
  <c r="B327" i="4"/>
  <c r="C327" i="4" s="1"/>
  <c r="B326" i="4"/>
  <c r="C326" i="4" s="1"/>
  <c r="B325" i="4"/>
  <c r="C325" i="4" s="1"/>
  <c r="B324" i="4"/>
  <c r="C324" i="4" s="1"/>
  <c r="B323" i="4"/>
  <c r="C323" i="4" s="1"/>
  <c r="B322" i="4"/>
  <c r="C322" i="4" s="1"/>
  <c r="B321" i="4"/>
  <c r="C321" i="4" s="1"/>
  <c r="B320" i="4"/>
  <c r="C320" i="4" s="1"/>
  <c r="B319" i="4"/>
  <c r="C319" i="4" s="1"/>
  <c r="B318" i="4"/>
  <c r="C318" i="4" s="1"/>
  <c r="B317" i="4"/>
  <c r="C317" i="4" s="1"/>
  <c r="B316" i="4"/>
  <c r="C316" i="4" s="1"/>
  <c r="B315" i="4"/>
  <c r="C315" i="4" s="1"/>
  <c r="B314" i="4"/>
  <c r="C314" i="4" s="1"/>
  <c r="B313" i="4"/>
  <c r="C313" i="4" s="1"/>
  <c r="B312" i="4"/>
  <c r="C312" i="4" s="1"/>
  <c r="B311" i="4"/>
  <c r="C311" i="4" s="1"/>
  <c r="B310" i="4"/>
  <c r="C310" i="4" s="1"/>
  <c r="B309" i="4"/>
  <c r="C309" i="4" s="1"/>
  <c r="B308" i="4"/>
  <c r="C308" i="4" s="1"/>
  <c r="B307" i="4"/>
  <c r="C307" i="4" s="1"/>
  <c r="B306" i="4"/>
  <c r="C306" i="4" s="1"/>
  <c r="B305" i="4"/>
  <c r="C305" i="4" s="1"/>
  <c r="B304" i="4"/>
  <c r="C304" i="4" s="1"/>
  <c r="B303" i="4"/>
  <c r="C303" i="4" s="1"/>
  <c r="B302" i="4"/>
  <c r="C302" i="4" s="1"/>
  <c r="B301" i="4"/>
  <c r="C301" i="4" s="1"/>
  <c r="B300" i="4"/>
  <c r="C300" i="4" s="1"/>
  <c r="B299" i="4"/>
  <c r="C299" i="4" s="1"/>
  <c r="B298" i="4"/>
  <c r="C298" i="4" s="1"/>
  <c r="B297" i="4"/>
  <c r="C297" i="4" s="1"/>
  <c r="B296" i="4"/>
  <c r="C296" i="4" s="1"/>
  <c r="B295" i="4"/>
  <c r="C295" i="4" s="1"/>
  <c r="B294" i="4"/>
  <c r="C294" i="4" s="1"/>
  <c r="B293" i="4"/>
  <c r="C293" i="4" s="1"/>
  <c r="B292" i="4"/>
  <c r="C292" i="4" s="1"/>
  <c r="B291" i="4"/>
  <c r="C291" i="4" s="1"/>
  <c r="B290" i="4"/>
  <c r="C290" i="4" s="1"/>
  <c r="B289" i="4"/>
  <c r="C289" i="4" s="1"/>
  <c r="B288" i="4"/>
  <c r="C288" i="4" s="1"/>
  <c r="B287" i="4"/>
  <c r="C287" i="4" s="1"/>
  <c r="B286" i="4"/>
  <c r="C286" i="4" s="1"/>
  <c r="B285" i="4"/>
  <c r="C285" i="4" s="1"/>
  <c r="B284" i="4"/>
  <c r="C284" i="4" s="1"/>
  <c r="B283" i="4"/>
  <c r="C283" i="4" s="1"/>
  <c r="B282" i="4"/>
  <c r="C282" i="4" s="1"/>
  <c r="B281" i="4"/>
  <c r="C281" i="4" s="1"/>
  <c r="B280" i="4"/>
  <c r="C280" i="4" s="1"/>
  <c r="B279" i="4"/>
  <c r="C279" i="4" s="1"/>
  <c r="B278" i="4"/>
  <c r="C278" i="4" s="1"/>
  <c r="B277" i="4"/>
  <c r="C277" i="4" s="1"/>
  <c r="B276" i="4"/>
  <c r="C276" i="4" s="1"/>
  <c r="B275" i="4"/>
  <c r="C275" i="4" s="1"/>
  <c r="B274" i="4"/>
  <c r="C274" i="4" s="1"/>
  <c r="B273" i="4"/>
  <c r="C273" i="4" s="1"/>
  <c r="B272" i="4"/>
  <c r="C272" i="4" s="1"/>
  <c r="B271" i="4"/>
  <c r="C271" i="4" s="1"/>
  <c r="B270" i="4"/>
  <c r="C270" i="4" s="1"/>
  <c r="B269" i="4"/>
  <c r="C269" i="4" s="1"/>
  <c r="B268" i="4"/>
  <c r="C268" i="4" s="1"/>
  <c r="B267" i="4"/>
  <c r="C267" i="4" s="1"/>
  <c r="B266" i="4"/>
  <c r="C266" i="4" s="1"/>
  <c r="B265" i="4"/>
  <c r="C265" i="4" s="1"/>
  <c r="B264" i="4"/>
  <c r="C264" i="4" s="1"/>
  <c r="B263" i="4"/>
  <c r="C263" i="4" s="1"/>
  <c r="B262" i="4"/>
  <c r="C262" i="4" s="1"/>
  <c r="B261" i="4"/>
  <c r="C261" i="4" s="1"/>
  <c r="B260" i="4"/>
  <c r="C260" i="4" s="1"/>
  <c r="B259" i="4"/>
  <c r="C259" i="4" s="1"/>
  <c r="B258" i="4"/>
  <c r="C258" i="4" s="1"/>
  <c r="B257" i="4"/>
  <c r="C257" i="4" s="1"/>
  <c r="B256" i="4"/>
  <c r="C256" i="4" s="1"/>
  <c r="B255" i="4"/>
  <c r="C255" i="4" s="1"/>
  <c r="B254" i="4"/>
  <c r="C254" i="4" s="1"/>
  <c r="B253" i="4"/>
  <c r="C253" i="4" s="1"/>
  <c r="B252" i="4"/>
  <c r="C252" i="4" s="1"/>
  <c r="B251" i="4"/>
  <c r="C251" i="4" s="1"/>
  <c r="B250" i="4"/>
  <c r="C250" i="4" s="1"/>
  <c r="B249" i="4"/>
  <c r="C249" i="4" s="1"/>
  <c r="B248" i="4"/>
  <c r="C248" i="4" s="1"/>
  <c r="B247" i="4"/>
  <c r="C247" i="4" s="1"/>
  <c r="B246" i="4"/>
  <c r="C246" i="4" s="1"/>
  <c r="B245" i="4"/>
  <c r="C245" i="4" s="1"/>
  <c r="B244" i="4"/>
  <c r="C244" i="4" s="1"/>
  <c r="B243" i="4"/>
  <c r="C243" i="4" s="1"/>
  <c r="B242" i="4"/>
  <c r="C242" i="4" s="1"/>
  <c r="B241" i="4"/>
  <c r="C241" i="4" s="1"/>
  <c r="B240" i="4"/>
  <c r="C240" i="4" s="1"/>
  <c r="B239" i="4"/>
  <c r="C239" i="4" s="1"/>
  <c r="B238" i="4"/>
  <c r="C238" i="4" s="1"/>
  <c r="B237" i="4"/>
  <c r="C237" i="4" s="1"/>
  <c r="B236" i="4"/>
  <c r="C236" i="4" s="1"/>
  <c r="B235" i="4"/>
  <c r="C235" i="4" s="1"/>
  <c r="B234" i="4"/>
  <c r="C234" i="4" s="1"/>
  <c r="B233" i="4"/>
  <c r="C233" i="4" s="1"/>
  <c r="B232" i="4"/>
  <c r="C232" i="4" s="1"/>
  <c r="B231" i="4"/>
  <c r="C231" i="4" s="1"/>
  <c r="B230" i="4"/>
  <c r="C230" i="4" s="1"/>
  <c r="B229" i="4"/>
  <c r="C229" i="4" s="1"/>
  <c r="B228" i="4"/>
  <c r="C228" i="4" s="1"/>
  <c r="B227" i="4"/>
  <c r="C227" i="4" s="1"/>
  <c r="B226" i="4"/>
  <c r="C226" i="4" s="1"/>
  <c r="B225" i="4"/>
  <c r="C225" i="4" s="1"/>
  <c r="B224" i="4"/>
  <c r="C224" i="4" s="1"/>
  <c r="B223" i="4"/>
  <c r="C223" i="4" s="1"/>
  <c r="B222" i="4"/>
  <c r="C222" i="4" s="1"/>
  <c r="B221" i="4"/>
  <c r="C221" i="4" s="1"/>
  <c r="B220" i="4"/>
  <c r="C220" i="4" s="1"/>
  <c r="B219" i="4"/>
  <c r="C219" i="4" s="1"/>
  <c r="B218" i="4"/>
  <c r="C218" i="4" s="1"/>
  <c r="B217" i="4"/>
  <c r="C217" i="4" s="1"/>
  <c r="B216" i="4"/>
  <c r="C216" i="4" s="1"/>
  <c r="B215" i="4"/>
  <c r="C215" i="4" s="1"/>
  <c r="B214" i="4"/>
  <c r="C214" i="4" s="1"/>
  <c r="B213" i="4"/>
  <c r="C213" i="4" s="1"/>
  <c r="B212" i="4"/>
  <c r="C212" i="4" s="1"/>
  <c r="B211" i="4"/>
  <c r="C211" i="4" s="1"/>
  <c r="B210" i="4"/>
  <c r="C210" i="4" s="1"/>
  <c r="B209" i="4"/>
  <c r="C209" i="4" s="1"/>
  <c r="B208" i="4"/>
  <c r="C208" i="4" s="1"/>
  <c r="B207" i="4"/>
  <c r="C207" i="4" s="1"/>
  <c r="B206" i="4"/>
  <c r="C206" i="4" s="1"/>
  <c r="B205" i="4"/>
  <c r="C205" i="4" s="1"/>
  <c r="B204" i="4"/>
  <c r="C204" i="4" s="1"/>
  <c r="B203" i="4"/>
  <c r="C203" i="4" s="1"/>
  <c r="B202" i="4"/>
  <c r="C202" i="4" s="1"/>
  <c r="B201" i="4"/>
  <c r="C201" i="4" s="1"/>
  <c r="B200" i="4"/>
  <c r="C200" i="4" s="1"/>
  <c r="B199" i="4"/>
  <c r="C199" i="4" s="1"/>
  <c r="B198" i="4"/>
  <c r="C198" i="4" s="1"/>
  <c r="B197" i="4"/>
  <c r="C197" i="4" s="1"/>
  <c r="B196" i="4"/>
  <c r="C196" i="4" s="1"/>
  <c r="B195" i="4"/>
  <c r="C195" i="4" s="1"/>
  <c r="B194" i="4"/>
  <c r="C194" i="4" s="1"/>
  <c r="B193" i="4"/>
  <c r="C193" i="4" s="1"/>
  <c r="B192" i="4"/>
  <c r="C192" i="4" s="1"/>
  <c r="B191" i="4"/>
  <c r="C191" i="4" s="1"/>
  <c r="B190" i="4"/>
  <c r="C190" i="4" s="1"/>
  <c r="B189" i="4"/>
  <c r="C189" i="4" s="1"/>
  <c r="B188" i="4"/>
  <c r="C188" i="4" s="1"/>
  <c r="B187" i="4"/>
  <c r="C187" i="4" s="1"/>
  <c r="B186" i="4"/>
  <c r="C186" i="4" s="1"/>
  <c r="B185" i="4"/>
  <c r="C185" i="4" s="1"/>
  <c r="B184" i="4"/>
  <c r="C184" i="4" s="1"/>
  <c r="B183" i="4"/>
  <c r="C183" i="4" s="1"/>
  <c r="B182" i="4"/>
  <c r="C182" i="4" s="1"/>
  <c r="B181" i="4"/>
  <c r="C181" i="4" s="1"/>
  <c r="B180" i="4"/>
  <c r="C180" i="4" s="1"/>
  <c r="B179" i="4"/>
  <c r="C179" i="4" s="1"/>
  <c r="B178" i="4"/>
  <c r="C178" i="4" s="1"/>
  <c r="B177" i="4"/>
  <c r="C177" i="4" s="1"/>
  <c r="B176" i="4"/>
  <c r="C176" i="4" s="1"/>
  <c r="B175" i="4"/>
  <c r="C175" i="4" s="1"/>
  <c r="B174" i="4"/>
  <c r="C174" i="4" s="1"/>
  <c r="B173" i="4"/>
  <c r="C173" i="4" s="1"/>
  <c r="B172" i="4"/>
  <c r="C172" i="4" s="1"/>
  <c r="B171" i="4"/>
  <c r="C171" i="4" s="1"/>
  <c r="B170" i="4"/>
  <c r="C170" i="4" s="1"/>
  <c r="B169" i="4"/>
  <c r="C169" i="4" s="1"/>
  <c r="B168" i="4"/>
  <c r="C168" i="4" s="1"/>
  <c r="B167" i="4"/>
  <c r="C167" i="4" s="1"/>
  <c r="B166" i="4"/>
  <c r="C166" i="4" s="1"/>
  <c r="B165" i="4"/>
  <c r="C165" i="4" s="1"/>
  <c r="B164" i="4"/>
  <c r="C164" i="4" s="1"/>
  <c r="B163" i="4"/>
  <c r="C163" i="4" s="1"/>
  <c r="B162" i="4"/>
  <c r="C162" i="4" s="1"/>
  <c r="B161" i="4"/>
  <c r="C161" i="4" s="1"/>
  <c r="B160" i="4"/>
  <c r="C160" i="4" s="1"/>
  <c r="B159" i="4"/>
  <c r="C159" i="4" s="1"/>
  <c r="B158" i="4"/>
  <c r="C158" i="4" s="1"/>
  <c r="B157" i="4"/>
  <c r="C157" i="4" s="1"/>
  <c r="B156" i="4"/>
  <c r="C156" i="4" s="1"/>
  <c r="B155" i="4"/>
  <c r="C155" i="4" s="1"/>
  <c r="B154" i="4"/>
  <c r="C154" i="4" s="1"/>
  <c r="B153" i="4"/>
  <c r="C153" i="4" s="1"/>
  <c r="B152" i="4"/>
  <c r="C152" i="4" s="1"/>
  <c r="B151" i="4"/>
  <c r="C151" i="4" s="1"/>
  <c r="B150" i="4"/>
  <c r="C150" i="4" s="1"/>
  <c r="B149" i="4"/>
  <c r="C149" i="4" s="1"/>
  <c r="B148" i="4"/>
  <c r="C148" i="4" s="1"/>
  <c r="B147" i="4"/>
  <c r="C147" i="4" s="1"/>
  <c r="B146" i="4"/>
  <c r="C146" i="4" s="1"/>
  <c r="B145" i="4"/>
  <c r="C145" i="4" s="1"/>
  <c r="B144" i="4"/>
  <c r="C144" i="4" s="1"/>
  <c r="B143" i="4"/>
  <c r="C143" i="4" s="1"/>
  <c r="B142" i="4"/>
  <c r="C142" i="4" s="1"/>
  <c r="B141" i="4"/>
  <c r="C141" i="4" s="1"/>
  <c r="B140" i="4"/>
  <c r="C140" i="4" s="1"/>
  <c r="B139" i="4"/>
  <c r="C139" i="4" s="1"/>
  <c r="B138" i="4"/>
  <c r="C138" i="4" s="1"/>
  <c r="B137" i="4"/>
  <c r="C137" i="4" s="1"/>
  <c r="B136" i="4"/>
  <c r="C136" i="4" s="1"/>
  <c r="B135" i="4"/>
  <c r="C135" i="4" s="1"/>
  <c r="B134" i="4"/>
  <c r="C134" i="4" s="1"/>
  <c r="B133" i="4"/>
  <c r="C133" i="4" s="1"/>
  <c r="B132" i="4"/>
  <c r="C132" i="4" s="1"/>
  <c r="B131" i="4"/>
  <c r="C131" i="4" s="1"/>
  <c r="B130" i="4"/>
  <c r="C130" i="4" s="1"/>
  <c r="B129" i="4"/>
  <c r="C129" i="4" s="1"/>
  <c r="B128" i="4"/>
  <c r="C128" i="4" s="1"/>
  <c r="B127" i="4"/>
  <c r="C127" i="4" s="1"/>
  <c r="B126" i="4"/>
  <c r="C126" i="4" s="1"/>
  <c r="B125" i="4"/>
  <c r="C125" i="4" s="1"/>
  <c r="B124" i="4"/>
  <c r="C124" i="4" s="1"/>
  <c r="B123" i="4"/>
  <c r="C123" i="4" s="1"/>
  <c r="B122" i="4"/>
  <c r="C122" i="4" s="1"/>
  <c r="B121" i="4"/>
  <c r="C121" i="4" s="1"/>
  <c r="B120" i="4"/>
  <c r="C120" i="4" s="1"/>
  <c r="B119" i="4"/>
  <c r="C119" i="4" s="1"/>
  <c r="B118" i="4"/>
  <c r="C118" i="4" s="1"/>
  <c r="B117" i="4"/>
  <c r="C117" i="4" s="1"/>
  <c r="B116" i="4"/>
  <c r="C116" i="4" s="1"/>
  <c r="B115" i="4"/>
  <c r="C115" i="4" s="1"/>
  <c r="B114" i="4"/>
  <c r="C114" i="4" s="1"/>
  <c r="B113" i="4"/>
  <c r="C113" i="4" s="1"/>
  <c r="B112" i="4"/>
  <c r="C112" i="4" s="1"/>
  <c r="B111" i="4"/>
  <c r="C111" i="4" s="1"/>
  <c r="B110" i="4"/>
  <c r="C110" i="4" s="1"/>
  <c r="B109" i="4"/>
  <c r="C109" i="4" s="1"/>
  <c r="B108" i="4"/>
  <c r="C108" i="4" s="1"/>
  <c r="B107" i="4"/>
  <c r="C107" i="4" s="1"/>
  <c r="B106" i="4"/>
  <c r="C106" i="4" s="1"/>
  <c r="B105" i="4"/>
  <c r="C105" i="4" s="1"/>
  <c r="B104" i="4"/>
  <c r="C104" i="4" s="1"/>
  <c r="B103" i="4"/>
  <c r="C103" i="4" s="1"/>
  <c r="B102" i="4"/>
  <c r="C102" i="4" s="1"/>
  <c r="B101" i="4"/>
  <c r="C101" i="4" s="1"/>
  <c r="B100" i="4"/>
  <c r="C100" i="4" s="1"/>
  <c r="B99" i="4"/>
  <c r="C99" i="4" s="1"/>
  <c r="B98" i="4"/>
  <c r="C98" i="4" s="1"/>
  <c r="B97" i="4"/>
  <c r="C97" i="4" s="1"/>
  <c r="B96" i="4"/>
  <c r="C96" i="4" s="1"/>
  <c r="B95" i="4"/>
  <c r="C95" i="4" s="1"/>
  <c r="B94" i="4"/>
  <c r="C94" i="4" s="1"/>
  <c r="B93" i="4"/>
  <c r="C93" i="4" s="1"/>
  <c r="B92" i="4"/>
  <c r="C92" i="4" s="1"/>
  <c r="B91" i="4"/>
  <c r="C91" i="4" s="1"/>
  <c r="B90" i="4"/>
  <c r="C90" i="4" s="1"/>
  <c r="B89" i="4"/>
  <c r="C89" i="4" s="1"/>
  <c r="B88" i="4"/>
  <c r="C88" i="4" s="1"/>
  <c r="B87" i="4"/>
  <c r="C87" i="4" s="1"/>
  <c r="B86" i="4"/>
  <c r="C86" i="4" s="1"/>
  <c r="B85" i="4"/>
  <c r="C85" i="4" s="1"/>
  <c r="B84" i="4"/>
  <c r="C84" i="4" s="1"/>
  <c r="B83" i="4"/>
  <c r="C83" i="4" s="1"/>
  <c r="B82" i="4"/>
  <c r="C82" i="4" s="1"/>
  <c r="B81" i="4"/>
  <c r="C81" i="4" s="1"/>
  <c r="B80" i="4"/>
  <c r="C80" i="4" s="1"/>
  <c r="B79" i="4"/>
  <c r="C79" i="4" s="1"/>
  <c r="B78" i="4"/>
  <c r="C78" i="4" s="1"/>
  <c r="B77" i="4"/>
  <c r="C77" i="4" s="1"/>
  <c r="B76" i="4"/>
  <c r="C76" i="4" s="1"/>
  <c r="B75" i="4"/>
  <c r="C75" i="4" s="1"/>
  <c r="B74" i="4"/>
  <c r="C74" i="4" s="1"/>
  <c r="B73" i="4"/>
  <c r="C73" i="4" s="1"/>
  <c r="B72" i="4"/>
  <c r="C72" i="4" s="1"/>
  <c r="B71" i="4"/>
  <c r="C71" i="4" s="1"/>
  <c r="B70" i="4"/>
  <c r="C70" i="4" s="1"/>
  <c r="B69" i="4"/>
  <c r="C69" i="4" s="1"/>
  <c r="B68" i="4"/>
  <c r="C68" i="4" s="1"/>
  <c r="B67" i="4"/>
  <c r="C67" i="4" s="1"/>
  <c r="B66" i="4"/>
  <c r="C66" i="4" s="1"/>
  <c r="B65" i="4"/>
  <c r="C65" i="4" s="1"/>
  <c r="B64" i="4"/>
  <c r="C64" i="4" s="1"/>
  <c r="B63" i="4"/>
  <c r="C63" i="4" s="1"/>
  <c r="B62" i="4"/>
  <c r="C62" i="4" s="1"/>
  <c r="B61" i="4"/>
  <c r="C61" i="4" s="1"/>
  <c r="B60" i="4"/>
  <c r="C60" i="4" s="1"/>
  <c r="B59" i="4"/>
  <c r="C59" i="4" s="1"/>
  <c r="B58" i="4"/>
  <c r="C58" i="4" s="1"/>
  <c r="B57" i="4"/>
  <c r="C57" i="4" s="1"/>
  <c r="B56" i="4"/>
  <c r="C56" i="4" s="1"/>
  <c r="B55" i="4"/>
  <c r="C55" i="4" s="1"/>
  <c r="B54" i="4"/>
  <c r="C54" i="4" s="1"/>
  <c r="B53" i="4"/>
  <c r="C53" i="4" s="1"/>
  <c r="B52" i="4"/>
  <c r="C52" i="4" s="1"/>
  <c r="B51" i="4"/>
  <c r="C51" i="4" s="1"/>
  <c r="B50" i="4"/>
  <c r="C50" i="4" s="1"/>
  <c r="B49" i="4"/>
  <c r="C49" i="4" s="1"/>
  <c r="B48" i="4"/>
  <c r="C48" i="4" s="1"/>
  <c r="B47" i="4"/>
  <c r="C47" i="4" s="1"/>
  <c r="B46" i="4"/>
  <c r="C46" i="4" s="1"/>
  <c r="B45" i="4"/>
  <c r="C45" i="4" s="1"/>
  <c r="B44" i="4"/>
  <c r="C44" i="4" s="1"/>
  <c r="B43" i="4"/>
  <c r="C43" i="4" s="1"/>
  <c r="B42" i="4"/>
  <c r="C42" i="4" s="1"/>
  <c r="B41" i="4"/>
  <c r="C41" i="4" s="1"/>
  <c r="B40" i="4"/>
  <c r="C40" i="4" s="1"/>
  <c r="B39" i="4"/>
  <c r="C39" i="4" s="1"/>
  <c r="B38" i="4"/>
  <c r="C38" i="4" s="1"/>
  <c r="B37" i="4"/>
  <c r="C37" i="4" s="1"/>
  <c r="B36" i="4"/>
  <c r="C36" i="4" s="1"/>
  <c r="B35" i="4"/>
  <c r="C35" i="4" s="1"/>
  <c r="B34" i="4"/>
  <c r="C34" i="4" s="1"/>
  <c r="B33" i="4"/>
  <c r="C33" i="4" s="1"/>
  <c r="B32" i="4"/>
  <c r="C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22" i="4"/>
  <c r="C22" i="4" s="1"/>
  <c r="B21" i="4"/>
  <c r="C21" i="4" s="1"/>
  <c r="B20" i="4"/>
  <c r="C20" i="4" s="1"/>
  <c r="B19" i="4"/>
  <c r="C19" i="4" s="1"/>
  <c r="B18" i="4"/>
  <c r="C18" i="4" s="1"/>
  <c r="B17" i="4"/>
  <c r="C17" i="4" s="1"/>
  <c r="B16" i="4"/>
  <c r="C16" i="4" s="1"/>
  <c r="B15" i="4"/>
  <c r="C15" i="4" s="1"/>
  <c r="B12" i="4"/>
  <c r="E11" i="4"/>
  <c r="E10" i="4"/>
  <c r="B1013" i="1"/>
  <c r="C1013" i="1" s="1"/>
  <c r="D1013" i="1" s="1"/>
  <c r="B1012" i="1"/>
  <c r="C1012" i="1" s="1"/>
  <c r="D1012" i="1" s="1"/>
  <c r="B1011" i="1"/>
  <c r="C1011" i="1" s="1"/>
  <c r="D1011" i="1" s="1"/>
  <c r="B1010" i="1"/>
  <c r="C1010" i="1" s="1"/>
  <c r="D1010" i="1" s="1"/>
  <c r="B1009" i="1"/>
  <c r="C1009" i="1" s="1"/>
  <c r="D1009" i="1" s="1"/>
  <c r="B1008" i="1"/>
  <c r="C1008" i="1" s="1"/>
  <c r="D1008" i="1" s="1"/>
  <c r="B1007" i="1"/>
  <c r="C1007" i="1" s="1"/>
  <c r="D1007" i="1" s="1"/>
  <c r="B1006" i="1"/>
  <c r="C1006" i="1" s="1"/>
  <c r="D1006" i="1" s="1"/>
  <c r="B1005" i="1"/>
  <c r="C1005" i="1" s="1"/>
  <c r="D1005" i="1" s="1"/>
  <c r="B1004" i="1"/>
  <c r="C1004" i="1" s="1"/>
  <c r="D1004" i="1" s="1"/>
  <c r="B1003" i="1"/>
  <c r="C1003" i="1" s="1"/>
  <c r="D1003" i="1" s="1"/>
  <c r="B1002" i="1"/>
  <c r="C1002" i="1" s="1"/>
  <c r="D1002" i="1" s="1"/>
  <c r="B1001" i="1"/>
  <c r="C1001" i="1" s="1"/>
  <c r="D1001" i="1" s="1"/>
  <c r="B1000" i="1"/>
  <c r="C1000" i="1" s="1"/>
  <c r="D1000" i="1" s="1"/>
  <c r="B999" i="1"/>
  <c r="C999" i="1" s="1"/>
  <c r="D999" i="1" s="1"/>
  <c r="B998" i="1"/>
  <c r="C998" i="1" s="1"/>
  <c r="D998" i="1" s="1"/>
  <c r="B997" i="1"/>
  <c r="C997" i="1" s="1"/>
  <c r="D997" i="1" s="1"/>
  <c r="B996" i="1"/>
  <c r="C996" i="1" s="1"/>
  <c r="D996" i="1" s="1"/>
  <c r="B995" i="1"/>
  <c r="C995" i="1" s="1"/>
  <c r="D995" i="1" s="1"/>
  <c r="B994" i="1"/>
  <c r="C994" i="1" s="1"/>
  <c r="D994" i="1" s="1"/>
  <c r="B993" i="1"/>
  <c r="C993" i="1" s="1"/>
  <c r="D993" i="1" s="1"/>
  <c r="B992" i="1"/>
  <c r="C992" i="1" s="1"/>
  <c r="D992" i="1" s="1"/>
  <c r="B991" i="1"/>
  <c r="C991" i="1" s="1"/>
  <c r="D991" i="1" s="1"/>
  <c r="B990" i="1"/>
  <c r="C990" i="1" s="1"/>
  <c r="D990" i="1" s="1"/>
  <c r="B989" i="1"/>
  <c r="C989" i="1" s="1"/>
  <c r="D989" i="1" s="1"/>
  <c r="B988" i="1"/>
  <c r="C988" i="1" s="1"/>
  <c r="D988" i="1" s="1"/>
  <c r="B987" i="1"/>
  <c r="C987" i="1" s="1"/>
  <c r="D987" i="1" s="1"/>
  <c r="B986" i="1"/>
  <c r="C986" i="1" s="1"/>
  <c r="D986" i="1" s="1"/>
  <c r="B985" i="1"/>
  <c r="C985" i="1" s="1"/>
  <c r="D985" i="1" s="1"/>
  <c r="B984" i="1"/>
  <c r="C984" i="1" s="1"/>
  <c r="D984" i="1" s="1"/>
  <c r="B983" i="1"/>
  <c r="C983" i="1" s="1"/>
  <c r="D983" i="1" s="1"/>
  <c r="B982" i="1"/>
  <c r="C982" i="1" s="1"/>
  <c r="D982" i="1" s="1"/>
  <c r="B981" i="1"/>
  <c r="C981" i="1" s="1"/>
  <c r="D981" i="1" s="1"/>
  <c r="B980" i="1"/>
  <c r="C980" i="1" s="1"/>
  <c r="D980" i="1" s="1"/>
  <c r="B979" i="1"/>
  <c r="C979" i="1" s="1"/>
  <c r="D979" i="1" s="1"/>
  <c r="B978" i="1"/>
  <c r="C978" i="1" s="1"/>
  <c r="D978" i="1" s="1"/>
  <c r="B977" i="1"/>
  <c r="C977" i="1" s="1"/>
  <c r="D977" i="1" s="1"/>
  <c r="B976" i="1"/>
  <c r="C976" i="1" s="1"/>
  <c r="D976" i="1" s="1"/>
  <c r="B975" i="1"/>
  <c r="C975" i="1" s="1"/>
  <c r="D975" i="1" s="1"/>
  <c r="B974" i="1"/>
  <c r="C974" i="1" s="1"/>
  <c r="D974" i="1" s="1"/>
  <c r="B973" i="1"/>
  <c r="C973" i="1" s="1"/>
  <c r="D973" i="1" s="1"/>
  <c r="B972" i="1"/>
  <c r="C972" i="1" s="1"/>
  <c r="D972" i="1" s="1"/>
  <c r="B971" i="1"/>
  <c r="C971" i="1" s="1"/>
  <c r="D971" i="1" s="1"/>
  <c r="B970" i="1"/>
  <c r="C970" i="1" s="1"/>
  <c r="D970" i="1" s="1"/>
  <c r="B969" i="1"/>
  <c r="C969" i="1" s="1"/>
  <c r="D969" i="1" s="1"/>
  <c r="B968" i="1"/>
  <c r="C968" i="1" s="1"/>
  <c r="D968" i="1" s="1"/>
  <c r="B967" i="1"/>
  <c r="C967" i="1" s="1"/>
  <c r="D967" i="1" s="1"/>
  <c r="B966" i="1"/>
  <c r="C966" i="1" s="1"/>
  <c r="D966" i="1" s="1"/>
  <c r="B965" i="1"/>
  <c r="C965" i="1" s="1"/>
  <c r="D965" i="1" s="1"/>
  <c r="B964" i="1"/>
  <c r="C964" i="1" s="1"/>
  <c r="D964" i="1" s="1"/>
  <c r="B963" i="1"/>
  <c r="C963" i="1" s="1"/>
  <c r="D963" i="1" s="1"/>
  <c r="B962" i="1"/>
  <c r="C962" i="1" s="1"/>
  <c r="D962" i="1" s="1"/>
  <c r="B961" i="1"/>
  <c r="C961" i="1" s="1"/>
  <c r="D961" i="1" s="1"/>
  <c r="B960" i="1"/>
  <c r="C960" i="1" s="1"/>
  <c r="D960" i="1" s="1"/>
  <c r="B959" i="1"/>
  <c r="C959" i="1" s="1"/>
  <c r="D959" i="1" s="1"/>
  <c r="B958" i="1"/>
  <c r="C958" i="1" s="1"/>
  <c r="D958" i="1" s="1"/>
  <c r="B957" i="1"/>
  <c r="C957" i="1" s="1"/>
  <c r="D957" i="1" s="1"/>
  <c r="B956" i="1"/>
  <c r="C956" i="1" s="1"/>
  <c r="D956" i="1" s="1"/>
  <c r="B955" i="1"/>
  <c r="C955" i="1" s="1"/>
  <c r="D955" i="1" s="1"/>
  <c r="B954" i="1"/>
  <c r="C954" i="1" s="1"/>
  <c r="D954" i="1" s="1"/>
  <c r="B953" i="1"/>
  <c r="C953" i="1" s="1"/>
  <c r="D953" i="1" s="1"/>
  <c r="B952" i="1"/>
  <c r="C952" i="1" s="1"/>
  <c r="D952" i="1" s="1"/>
  <c r="B951" i="1"/>
  <c r="C951" i="1" s="1"/>
  <c r="D951" i="1" s="1"/>
  <c r="B950" i="1"/>
  <c r="C950" i="1" s="1"/>
  <c r="D950" i="1" s="1"/>
  <c r="B949" i="1"/>
  <c r="C949" i="1" s="1"/>
  <c r="D949" i="1" s="1"/>
  <c r="B948" i="1"/>
  <c r="C948" i="1" s="1"/>
  <c r="D948" i="1" s="1"/>
  <c r="B947" i="1"/>
  <c r="C947" i="1" s="1"/>
  <c r="D947" i="1" s="1"/>
  <c r="B946" i="1"/>
  <c r="C946" i="1" s="1"/>
  <c r="D946" i="1" s="1"/>
  <c r="B945" i="1"/>
  <c r="C945" i="1" s="1"/>
  <c r="D945" i="1" s="1"/>
  <c r="B944" i="1"/>
  <c r="C944" i="1" s="1"/>
  <c r="D944" i="1" s="1"/>
  <c r="B943" i="1"/>
  <c r="C943" i="1" s="1"/>
  <c r="D943" i="1" s="1"/>
  <c r="B942" i="1"/>
  <c r="C942" i="1" s="1"/>
  <c r="D942" i="1" s="1"/>
  <c r="B941" i="1"/>
  <c r="C941" i="1" s="1"/>
  <c r="D941" i="1" s="1"/>
  <c r="B940" i="1"/>
  <c r="C940" i="1" s="1"/>
  <c r="D940" i="1" s="1"/>
  <c r="B939" i="1"/>
  <c r="C939" i="1" s="1"/>
  <c r="D939" i="1" s="1"/>
  <c r="B938" i="1"/>
  <c r="C938" i="1" s="1"/>
  <c r="D938" i="1" s="1"/>
  <c r="B937" i="1"/>
  <c r="C937" i="1" s="1"/>
  <c r="D937" i="1" s="1"/>
  <c r="B936" i="1"/>
  <c r="C936" i="1" s="1"/>
  <c r="D936" i="1" s="1"/>
  <c r="B935" i="1"/>
  <c r="C935" i="1" s="1"/>
  <c r="D935" i="1" s="1"/>
  <c r="B934" i="1"/>
  <c r="C934" i="1" s="1"/>
  <c r="D934" i="1" s="1"/>
  <c r="B933" i="1"/>
  <c r="C933" i="1" s="1"/>
  <c r="D933" i="1" s="1"/>
  <c r="B932" i="1"/>
  <c r="C932" i="1" s="1"/>
  <c r="D932" i="1" s="1"/>
  <c r="B931" i="1"/>
  <c r="C931" i="1" s="1"/>
  <c r="D931" i="1" s="1"/>
  <c r="B930" i="1"/>
  <c r="C930" i="1" s="1"/>
  <c r="D930" i="1" s="1"/>
  <c r="B929" i="1"/>
  <c r="C929" i="1" s="1"/>
  <c r="D929" i="1" s="1"/>
  <c r="B928" i="1"/>
  <c r="C928" i="1" s="1"/>
  <c r="D928" i="1" s="1"/>
  <c r="B927" i="1"/>
  <c r="C927" i="1" s="1"/>
  <c r="D927" i="1" s="1"/>
  <c r="B926" i="1"/>
  <c r="C926" i="1" s="1"/>
  <c r="D926" i="1" s="1"/>
  <c r="B925" i="1"/>
  <c r="C925" i="1" s="1"/>
  <c r="D925" i="1" s="1"/>
  <c r="B924" i="1"/>
  <c r="C924" i="1" s="1"/>
  <c r="D924" i="1" s="1"/>
  <c r="B923" i="1"/>
  <c r="C923" i="1" s="1"/>
  <c r="D923" i="1" s="1"/>
  <c r="B922" i="1"/>
  <c r="C922" i="1" s="1"/>
  <c r="D922" i="1" s="1"/>
  <c r="B921" i="1"/>
  <c r="C921" i="1" s="1"/>
  <c r="D921" i="1" s="1"/>
  <c r="B920" i="1"/>
  <c r="C920" i="1" s="1"/>
  <c r="D920" i="1" s="1"/>
  <c r="B919" i="1"/>
  <c r="C919" i="1" s="1"/>
  <c r="D919" i="1" s="1"/>
  <c r="B918" i="1"/>
  <c r="C918" i="1" s="1"/>
  <c r="D918" i="1" s="1"/>
  <c r="B917" i="1"/>
  <c r="C917" i="1" s="1"/>
  <c r="D917" i="1" s="1"/>
  <c r="B916" i="1"/>
  <c r="C916" i="1" s="1"/>
  <c r="D916" i="1" s="1"/>
  <c r="B915" i="1"/>
  <c r="C915" i="1" s="1"/>
  <c r="D915" i="1" s="1"/>
  <c r="B914" i="1"/>
  <c r="C914" i="1" s="1"/>
  <c r="D914" i="1" s="1"/>
  <c r="B913" i="1"/>
  <c r="C913" i="1" s="1"/>
  <c r="D913" i="1" s="1"/>
  <c r="B912" i="1"/>
  <c r="C912" i="1" s="1"/>
  <c r="D912" i="1" s="1"/>
  <c r="B911" i="1"/>
  <c r="C911" i="1" s="1"/>
  <c r="D911" i="1" s="1"/>
  <c r="B910" i="1"/>
  <c r="C910" i="1" s="1"/>
  <c r="D910" i="1" s="1"/>
  <c r="B909" i="1"/>
  <c r="C909" i="1" s="1"/>
  <c r="D909" i="1" s="1"/>
  <c r="B908" i="1"/>
  <c r="C908" i="1" s="1"/>
  <c r="D908" i="1" s="1"/>
  <c r="B907" i="1"/>
  <c r="C907" i="1" s="1"/>
  <c r="D907" i="1" s="1"/>
  <c r="B906" i="1"/>
  <c r="C906" i="1" s="1"/>
  <c r="D906" i="1" s="1"/>
  <c r="B905" i="1"/>
  <c r="C905" i="1" s="1"/>
  <c r="D905" i="1" s="1"/>
  <c r="B904" i="1"/>
  <c r="C904" i="1" s="1"/>
  <c r="D904" i="1" s="1"/>
  <c r="B903" i="1"/>
  <c r="C903" i="1" s="1"/>
  <c r="D903" i="1" s="1"/>
  <c r="B902" i="1"/>
  <c r="C902" i="1" s="1"/>
  <c r="D902" i="1" s="1"/>
  <c r="B901" i="1"/>
  <c r="C901" i="1" s="1"/>
  <c r="D901" i="1" s="1"/>
  <c r="B900" i="1"/>
  <c r="C900" i="1" s="1"/>
  <c r="D900" i="1" s="1"/>
  <c r="B899" i="1"/>
  <c r="C899" i="1" s="1"/>
  <c r="D899" i="1" s="1"/>
  <c r="B898" i="1"/>
  <c r="C898" i="1" s="1"/>
  <c r="D898" i="1" s="1"/>
  <c r="B897" i="1"/>
  <c r="C897" i="1" s="1"/>
  <c r="D897" i="1" s="1"/>
  <c r="B896" i="1"/>
  <c r="C896" i="1" s="1"/>
  <c r="D896" i="1" s="1"/>
  <c r="B895" i="1"/>
  <c r="C895" i="1" s="1"/>
  <c r="D895" i="1" s="1"/>
  <c r="B894" i="1"/>
  <c r="C894" i="1" s="1"/>
  <c r="D894" i="1" s="1"/>
  <c r="B893" i="1"/>
  <c r="C893" i="1" s="1"/>
  <c r="D893" i="1" s="1"/>
  <c r="B892" i="1"/>
  <c r="C892" i="1" s="1"/>
  <c r="D892" i="1" s="1"/>
  <c r="B891" i="1"/>
  <c r="C891" i="1" s="1"/>
  <c r="D891" i="1" s="1"/>
  <c r="B890" i="1"/>
  <c r="C890" i="1" s="1"/>
  <c r="D890" i="1" s="1"/>
  <c r="B889" i="1"/>
  <c r="C889" i="1" s="1"/>
  <c r="D889" i="1" s="1"/>
  <c r="B888" i="1"/>
  <c r="C888" i="1" s="1"/>
  <c r="D888" i="1" s="1"/>
  <c r="B887" i="1"/>
  <c r="C887" i="1" s="1"/>
  <c r="D887" i="1" s="1"/>
  <c r="B886" i="1"/>
  <c r="C886" i="1" s="1"/>
  <c r="D886" i="1" s="1"/>
  <c r="B885" i="1"/>
  <c r="C885" i="1" s="1"/>
  <c r="D885" i="1" s="1"/>
  <c r="B884" i="1"/>
  <c r="C884" i="1" s="1"/>
  <c r="D884" i="1" s="1"/>
  <c r="B883" i="1"/>
  <c r="C883" i="1" s="1"/>
  <c r="D883" i="1" s="1"/>
  <c r="B882" i="1"/>
  <c r="C882" i="1" s="1"/>
  <c r="D882" i="1" s="1"/>
  <c r="B881" i="1"/>
  <c r="C881" i="1" s="1"/>
  <c r="D881" i="1" s="1"/>
  <c r="B880" i="1"/>
  <c r="C880" i="1" s="1"/>
  <c r="D880" i="1" s="1"/>
  <c r="B879" i="1"/>
  <c r="C879" i="1" s="1"/>
  <c r="D879" i="1" s="1"/>
  <c r="B878" i="1"/>
  <c r="C878" i="1" s="1"/>
  <c r="D878" i="1" s="1"/>
  <c r="B877" i="1"/>
  <c r="C877" i="1" s="1"/>
  <c r="D877" i="1" s="1"/>
  <c r="B876" i="1"/>
  <c r="C876" i="1" s="1"/>
  <c r="D876" i="1" s="1"/>
  <c r="B875" i="1"/>
  <c r="C875" i="1" s="1"/>
  <c r="D875" i="1" s="1"/>
  <c r="B874" i="1"/>
  <c r="C874" i="1" s="1"/>
  <c r="D874" i="1" s="1"/>
  <c r="B873" i="1"/>
  <c r="C873" i="1" s="1"/>
  <c r="D873" i="1" s="1"/>
  <c r="B872" i="1"/>
  <c r="C872" i="1" s="1"/>
  <c r="D872" i="1" s="1"/>
  <c r="B871" i="1"/>
  <c r="C871" i="1" s="1"/>
  <c r="D871" i="1" s="1"/>
  <c r="B870" i="1"/>
  <c r="C870" i="1" s="1"/>
  <c r="D870" i="1" s="1"/>
  <c r="B869" i="1"/>
  <c r="C869" i="1" s="1"/>
  <c r="D869" i="1" s="1"/>
  <c r="B868" i="1"/>
  <c r="C868" i="1" s="1"/>
  <c r="D868" i="1" s="1"/>
  <c r="B867" i="1"/>
  <c r="C867" i="1" s="1"/>
  <c r="D867" i="1" s="1"/>
  <c r="B866" i="1"/>
  <c r="C866" i="1" s="1"/>
  <c r="D866" i="1" s="1"/>
  <c r="B865" i="1"/>
  <c r="C865" i="1" s="1"/>
  <c r="D865" i="1" s="1"/>
  <c r="B864" i="1"/>
  <c r="C864" i="1" s="1"/>
  <c r="D864" i="1" s="1"/>
  <c r="B863" i="1"/>
  <c r="C863" i="1" s="1"/>
  <c r="D863" i="1" s="1"/>
  <c r="B862" i="1"/>
  <c r="C862" i="1" s="1"/>
  <c r="D862" i="1" s="1"/>
  <c r="B861" i="1"/>
  <c r="C861" i="1" s="1"/>
  <c r="D861" i="1" s="1"/>
  <c r="B860" i="1"/>
  <c r="C860" i="1" s="1"/>
  <c r="D860" i="1" s="1"/>
  <c r="B859" i="1"/>
  <c r="C859" i="1" s="1"/>
  <c r="D859" i="1" s="1"/>
  <c r="B858" i="1"/>
  <c r="C858" i="1" s="1"/>
  <c r="D858" i="1" s="1"/>
  <c r="B857" i="1"/>
  <c r="C857" i="1" s="1"/>
  <c r="D857" i="1" s="1"/>
  <c r="B856" i="1"/>
  <c r="C856" i="1" s="1"/>
  <c r="D856" i="1" s="1"/>
  <c r="B855" i="1"/>
  <c r="C855" i="1" s="1"/>
  <c r="D855" i="1" s="1"/>
  <c r="B854" i="1"/>
  <c r="C854" i="1" s="1"/>
  <c r="D854" i="1" s="1"/>
  <c r="B853" i="1"/>
  <c r="C853" i="1" s="1"/>
  <c r="D853" i="1" s="1"/>
  <c r="B852" i="1"/>
  <c r="C852" i="1" s="1"/>
  <c r="D852" i="1" s="1"/>
  <c r="B851" i="1"/>
  <c r="C851" i="1" s="1"/>
  <c r="D851" i="1" s="1"/>
  <c r="B850" i="1"/>
  <c r="C850" i="1" s="1"/>
  <c r="D850" i="1" s="1"/>
  <c r="B849" i="1"/>
  <c r="C849" i="1" s="1"/>
  <c r="D849" i="1" s="1"/>
  <c r="B848" i="1"/>
  <c r="C848" i="1" s="1"/>
  <c r="D848" i="1" s="1"/>
  <c r="B847" i="1"/>
  <c r="C847" i="1" s="1"/>
  <c r="D847" i="1" s="1"/>
  <c r="B846" i="1"/>
  <c r="C846" i="1" s="1"/>
  <c r="D846" i="1" s="1"/>
  <c r="B845" i="1"/>
  <c r="C845" i="1" s="1"/>
  <c r="D845" i="1" s="1"/>
  <c r="B844" i="1"/>
  <c r="C844" i="1" s="1"/>
  <c r="D844" i="1" s="1"/>
  <c r="B843" i="1"/>
  <c r="C843" i="1" s="1"/>
  <c r="D843" i="1" s="1"/>
  <c r="B842" i="1"/>
  <c r="C842" i="1" s="1"/>
  <c r="D842" i="1" s="1"/>
  <c r="B841" i="1"/>
  <c r="C841" i="1" s="1"/>
  <c r="D841" i="1" s="1"/>
  <c r="B840" i="1"/>
  <c r="C840" i="1" s="1"/>
  <c r="D840" i="1" s="1"/>
  <c r="B839" i="1"/>
  <c r="C839" i="1" s="1"/>
  <c r="D839" i="1" s="1"/>
  <c r="B838" i="1"/>
  <c r="C838" i="1" s="1"/>
  <c r="D838" i="1" s="1"/>
  <c r="B837" i="1"/>
  <c r="C837" i="1" s="1"/>
  <c r="D837" i="1" s="1"/>
  <c r="B836" i="1"/>
  <c r="C836" i="1" s="1"/>
  <c r="D836" i="1" s="1"/>
  <c r="B835" i="1"/>
  <c r="C835" i="1" s="1"/>
  <c r="D835" i="1" s="1"/>
  <c r="B834" i="1"/>
  <c r="C834" i="1" s="1"/>
  <c r="D834" i="1" s="1"/>
  <c r="B833" i="1"/>
  <c r="C833" i="1" s="1"/>
  <c r="D833" i="1" s="1"/>
  <c r="B832" i="1"/>
  <c r="C832" i="1" s="1"/>
  <c r="D832" i="1" s="1"/>
  <c r="B831" i="1"/>
  <c r="C831" i="1" s="1"/>
  <c r="D831" i="1" s="1"/>
  <c r="B830" i="1"/>
  <c r="C830" i="1" s="1"/>
  <c r="D830" i="1" s="1"/>
  <c r="B829" i="1"/>
  <c r="C829" i="1" s="1"/>
  <c r="D829" i="1" s="1"/>
  <c r="B828" i="1"/>
  <c r="C828" i="1" s="1"/>
  <c r="D828" i="1" s="1"/>
  <c r="B827" i="1"/>
  <c r="C827" i="1" s="1"/>
  <c r="D827" i="1" s="1"/>
  <c r="B826" i="1"/>
  <c r="C826" i="1" s="1"/>
  <c r="D826" i="1" s="1"/>
  <c r="B825" i="1"/>
  <c r="C825" i="1" s="1"/>
  <c r="D825" i="1" s="1"/>
  <c r="B824" i="1"/>
  <c r="C824" i="1" s="1"/>
  <c r="D824" i="1" s="1"/>
  <c r="B823" i="1"/>
  <c r="C823" i="1" s="1"/>
  <c r="D823" i="1" s="1"/>
  <c r="B822" i="1"/>
  <c r="C822" i="1" s="1"/>
  <c r="D822" i="1" s="1"/>
  <c r="B821" i="1"/>
  <c r="C821" i="1" s="1"/>
  <c r="D821" i="1" s="1"/>
  <c r="B820" i="1"/>
  <c r="C820" i="1" s="1"/>
  <c r="D820" i="1" s="1"/>
  <c r="B819" i="1"/>
  <c r="C819" i="1" s="1"/>
  <c r="D819" i="1" s="1"/>
  <c r="B818" i="1"/>
  <c r="C818" i="1" s="1"/>
  <c r="D818" i="1" s="1"/>
  <c r="B817" i="1"/>
  <c r="C817" i="1" s="1"/>
  <c r="D817" i="1" s="1"/>
  <c r="B816" i="1"/>
  <c r="C816" i="1" s="1"/>
  <c r="D816" i="1" s="1"/>
  <c r="B815" i="1"/>
  <c r="C815" i="1" s="1"/>
  <c r="D815" i="1" s="1"/>
  <c r="B814" i="1"/>
  <c r="C814" i="1" s="1"/>
  <c r="D814" i="1" s="1"/>
  <c r="B813" i="1"/>
  <c r="C813" i="1" s="1"/>
  <c r="D813" i="1" s="1"/>
  <c r="B812" i="1"/>
  <c r="C812" i="1" s="1"/>
  <c r="D812" i="1" s="1"/>
  <c r="B811" i="1"/>
  <c r="C811" i="1" s="1"/>
  <c r="D811" i="1" s="1"/>
  <c r="B810" i="1"/>
  <c r="C810" i="1" s="1"/>
  <c r="D810" i="1" s="1"/>
  <c r="B809" i="1"/>
  <c r="C809" i="1" s="1"/>
  <c r="D809" i="1" s="1"/>
  <c r="B808" i="1"/>
  <c r="C808" i="1" s="1"/>
  <c r="D808" i="1" s="1"/>
  <c r="B807" i="1"/>
  <c r="C807" i="1" s="1"/>
  <c r="D807" i="1" s="1"/>
  <c r="B806" i="1"/>
  <c r="C806" i="1" s="1"/>
  <c r="D806" i="1" s="1"/>
  <c r="B805" i="1"/>
  <c r="C805" i="1" s="1"/>
  <c r="D805" i="1" s="1"/>
  <c r="B804" i="1"/>
  <c r="C804" i="1" s="1"/>
  <c r="D804" i="1" s="1"/>
  <c r="B803" i="1"/>
  <c r="C803" i="1" s="1"/>
  <c r="D803" i="1" s="1"/>
  <c r="B802" i="1"/>
  <c r="C802" i="1" s="1"/>
  <c r="D802" i="1" s="1"/>
  <c r="B801" i="1"/>
  <c r="C801" i="1" s="1"/>
  <c r="D801" i="1" s="1"/>
  <c r="B800" i="1"/>
  <c r="C800" i="1" s="1"/>
  <c r="D800" i="1" s="1"/>
  <c r="B799" i="1"/>
  <c r="C799" i="1" s="1"/>
  <c r="D799" i="1" s="1"/>
  <c r="B798" i="1"/>
  <c r="C798" i="1" s="1"/>
  <c r="D798" i="1" s="1"/>
  <c r="B797" i="1"/>
  <c r="C797" i="1" s="1"/>
  <c r="D797" i="1" s="1"/>
  <c r="B796" i="1"/>
  <c r="C796" i="1" s="1"/>
  <c r="D796" i="1" s="1"/>
  <c r="B795" i="1"/>
  <c r="C795" i="1" s="1"/>
  <c r="D795" i="1" s="1"/>
  <c r="B794" i="1"/>
  <c r="C794" i="1" s="1"/>
  <c r="D794" i="1" s="1"/>
  <c r="B793" i="1"/>
  <c r="C793" i="1" s="1"/>
  <c r="D793" i="1" s="1"/>
  <c r="B792" i="1"/>
  <c r="C792" i="1" s="1"/>
  <c r="D792" i="1" s="1"/>
  <c r="B791" i="1"/>
  <c r="C791" i="1" s="1"/>
  <c r="D791" i="1" s="1"/>
  <c r="B790" i="1"/>
  <c r="C790" i="1" s="1"/>
  <c r="D790" i="1" s="1"/>
  <c r="B789" i="1"/>
  <c r="C789" i="1" s="1"/>
  <c r="D789" i="1" s="1"/>
  <c r="B788" i="1"/>
  <c r="C788" i="1" s="1"/>
  <c r="D788" i="1" s="1"/>
  <c r="B787" i="1"/>
  <c r="C787" i="1" s="1"/>
  <c r="D787" i="1" s="1"/>
  <c r="B786" i="1"/>
  <c r="C786" i="1" s="1"/>
  <c r="D786" i="1" s="1"/>
  <c r="B785" i="1"/>
  <c r="C785" i="1" s="1"/>
  <c r="D785" i="1" s="1"/>
  <c r="B784" i="1"/>
  <c r="C784" i="1" s="1"/>
  <c r="D784" i="1" s="1"/>
  <c r="B783" i="1"/>
  <c r="C783" i="1" s="1"/>
  <c r="D783" i="1" s="1"/>
  <c r="B782" i="1"/>
  <c r="C782" i="1" s="1"/>
  <c r="D782" i="1" s="1"/>
  <c r="B781" i="1"/>
  <c r="C781" i="1" s="1"/>
  <c r="D781" i="1" s="1"/>
  <c r="B780" i="1"/>
  <c r="C780" i="1" s="1"/>
  <c r="D780" i="1" s="1"/>
  <c r="B779" i="1"/>
  <c r="C779" i="1" s="1"/>
  <c r="D779" i="1" s="1"/>
  <c r="B778" i="1"/>
  <c r="C778" i="1" s="1"/>
  <c r="D778" i="1" s="1"/>
  <c r="B777" i="1"/>
  <c r="C777" i="1" s="1"/>
  <c r="D777" i="1" s="1"/>
  <c r="B776" i="1"/>
  <c r="C776" i="1" s="1"/>
  <c r="D776" i="1" s="1"/>
  <c r="B775" i="1"/>
  <c r="C775" i="1" s="1"/>
  <c r="D775" i="1" s="1"/>
  <c r="B774" i="1"/>
  <c r="C774" i="1" s="1"/>
  <c r="D774" i="1" s="1"/>
  <c r="B773" i="1"/>
  <c r="C773" i="1" s="1"/>
  <c r="D773" i="1" s="1"/>
  <c r="B772" i="1"/>
  <c r="C772" i="1" s="1"/>
  <c r="D772" i="1" s="1"/>
  <c r="B771" i="1"/>
  <c r="C771" i="1" s="1"/>
  <c r="D771" i="1" s="1"/>
  <c r="B770" i="1"/>
  <c r="C770" i="1" s="1"/>
  <c r="D770" i="1" s="1"/>
  <c r="B769" i="1"/>
  <c r="C769" i="1" s="1"/>
  <c r="D769" i="1" s="1"/>
  <c r="B768" i="1"/>
  <c r="C768" i="1" s="1"/>
  <c r="D768" i="1" s="1"/>
  <c r="B767" i="1"/>
  <c r="C767" i="1" s="1"/>
  <c r="D767" i="1" s="1"/>
  <c r="B766" i="1"/>
  <c r="C766" i="1" s="1"/>
  <c r="D766" i="1" s="1"/>
  <c r="B765" i="1"/>
  <c r="C765" i="1" s="1"/>
  <c r="D765" i="1" s="1"/>
  <c r="B764" i="1"/>
  <c r="C764" i="1" s="1"/>
  <c r="D764" i="1" s="1"/>
  <c r="B763" i="1"/>
  <c r="C763" i="1" s="1"/>
  <c r="D763" i="1" s="1"/>
  <c r="B762" i="1"/>
  <c r="C762" i="1" s="1"/>
  <c r="D762" i="1" s="1"/>
  <c r="B761" i="1"/>
  <c r="C761" i="1" s="1"/>
  <c r="D761" i="1" s="1"/>
  <c r="B760" i="1"/>
  <c r="C760" i="1" s="1"/>
  <c r="D760" i="1" s="1"/>
  <c r="B759" i="1"/>
  <c r="C759" i="1" s="1"/>
  <c r="D759" i="1" s="1"/>
  <c r="B758" i="1"/>
  <c r="C758" i="1" s="1"/>
  <c r="D758" i="1" s="1"/>
  <c r="B757" i="1"/>
  <c r="C757" i="1" s="1"/>
  <c r="D757" i="1" s="1"/>
  <c r="B756" i="1"/>
  <c r="C756" i="1" s="1"/>
  <c r="D756" i="1" s="1"/>
  <c r="B755" i="1"/>
  <c r="C755" i="1" s="1"/>
  <c r="D755" i="1" s="1"/>
  <c r="B754" i="1"/>
  <c r="C754" i="1" s="1"/>
  <c r="D754" i="1" s="1"/>
  <c r="B753" i="1"/>
  <c r="C753" i="1" s="1"/>
  <c r="D753" i="1" s="1"/>
  <c r="B752" i="1"/>
  <c r="C752" i="1" s="1"/>
  <c r="D752" i="1" s="1"/>
  <c r="B751" i="1"/>
  <c r="C751" i="1" s="1"/>
  <c r="D751" i="1" s="1"/>
  <c r="B750" i="1"/>
  <c r="C750" i="1" s="1"/>
  <c r="D750" i="1" s="1"/>
  <c r="B749" i="1"/>
  <c r="C749" i="1" s="1"/>
  <c r="D749" i="1" s="1"/>
  <c r="B748" i="1"/>
  <c r="C748" i="1" s="1"/>
  <c r="D748" i="1" s="1"/>
  <c r="B747" i="1"/>
  <c r="C747" i="1" s="1"/>
  <c r="D747" i="1" s="1"/>
  <c r="B746" i="1"/>
  <c r="C746" i="1" s="1"/>
  <c r="D746" i="1" s="1"/>
  <c r="B745" i="1"/>
  <c r="C745" i="1" s="1"/>
  <c r="D745" i="1" s="1"/>
  <c r="B744" i="1"/>
  <c r="C744" i="1" s="1"/>
  <c r="D744" i="1" s="1"/>
  <c r="B743" i="1"/>
  <c r="C743" i="1" s="1"/>
  <c r="D743" i="1" s="1"/>
  <c r="B742" i="1"/>
  <c r="C742" i="1" s="1"/>
  <c r="D742" i="1" s="1"/>
  <c r="B741" i="1"/>
  <c r="C741" i="1" s="1"/>
  <c r="D741" i="1" s="1"/>
  <c r="B740" i="1"/>
  <c r="C740" i="1" s="1"/>
  <c r="D740" i="1" s="1"/>
  <c r="B739" i="1"/>
  <c r="C739" i="1" s="1"/>
  <c r="D739" i="1" s="1"/>
  <c r="B738" i="1"/>
  <c r="C738" i="1" s="1"/>
  <c r="D738" i="1" s="1"/>
  <c r="B737" i="1"/>
  <c r="C737" i="1" s="1"/>
  <c r="D737" i="1" s="1"/>
  <c r="B736" i="1"/>
  <c r="C736" i="1" s="1"/>
  <c r="D736" i="1" s="1"/>
  <c r="B735" i="1"/>
  <c r="C735" i="1" s="1"/>
  <c r="D735" i="1" s="1"/>
  <c r="B734" i="1"/>
  <c r="C734" i="1" s="1"/>
  <c r="D734" i="1" s="1"/>
  <c r="B733" i="1"/>
  <c r="C733" i="1" s="1"/>
  <c r="D733" i="1" s="1"/>
  <c r="B732" i="1"/>
  <c r="C732" i="1" s="1"/>
  <c r="D732" i="1" s="1"/>
  <c r="B731" i="1"/>
  <c r="C731" i="1" s="1"/>
  <c r="D731" i="1" s="1"/>
  <c r="B730" i="1"/>
  <c r="C730" i="1" s="1"/>
  <c r="D730" i="1" s="1"/>
  <c r="B729" i="1"/>
  <c r="C729" i="1" s="1"/>
  <c r="D729" i="1" s="1"/>
  <c r="B728" i="1"/>
  <c r="C728" i="1" s="1"/>
  <c r="D728" i="1" s="1"/>
  <c r="B727" i="1"/>
  <c r="C727" i="1" s="1"/>
  <c r="D727" i="1" s="1"/>
  <c r="B726" i="1"/>
  <c r="C726" i="1" s="1"/>
  <c r="D726" i="1" s="1"/>
  <c r="B725" i="1"/>
  <c r="C725" i="1" s="1"/>
  <c r="D725" i="1" s="1"/>
  <c r="B724" i="1"/>
  <c r="C724" i="1" s="1"/>
  <c r="D724" i="1" s="1"/>
  <c r="B723" i="1"/>
  <c r="C723" i="1" s="1"/>
  <c r="D723" i="1" s="1"/>
  <c r="B722" i="1"/>
  <c r="C722" i="1" s="1"/>
  <c r="D722" i="1" s="1"/>
  <c r="B721" i="1"/>
  <c r="C721" i="1" s="1"/>
  <c r="D721" i="1" s="1"/>
  <c r="B720" i="1"/>
  <c r="C720" i="1" s="1"/>
  <c r="D720" i="1" s="1"/>
  <c r="B719" i="1"/>
  <c r="C719" i="1" s="1"/>
  <c r="D719" i="1" s="1"/>
  <c r="B718" i="1"/>
  <c r="C718" i="1" s="1"/>
  <c r="D718" i="1" s="1"/>
  <c r="B717" i="1"/>
  <c r="C717" i="1" s="1"/>
  <c r="D717" i="1" s="1"/>
  <c r="B716" i="1"/>
  <c r="C716" i="1" s="1"/>
  <c r="D716" i="1" s="1"/>
  <c r="B715" i="1"/>
  <c r="C715" i="1" s="1"/>
  <c r="D715" i="1" s="1"/>
  <c r="B714" i="1"/>
  <c r="C714" i="1" s="1"/>
  <c r="D714" i="1" s="1"/>
  <c r="B713" i="1"/>
  <c r="C713" i="1" s="1"/>
  <c r="D713" i="1" s="1"/>
  <c r="B712" i="1"/>
  <c r="C712" i="1" s="1"/>
  <c r="D712" i="1" s="1"/>
  <c r="B711" i="1"/>
  <c r="C711" i="1" s="1"/>
  <c r="D711" i="1" s="1"/>
  <c r="B710" i="1"/>
  <c r="C710" i="1" s="1"/>
  <c r="D710" i="1" s="1"/>
  <c r="B709" i="1"/>
  <c r="C709" i="1" s="1"/>
  <c r="D709" i="1" s="1"/>
  <c r="B708" i="1"/>
  <c r="C708" i="1" s="1"/>
  <c r="D708" i="1" s="1"/>
  <c r="B707" i="1"/>
  <c r="C707" i="1" s="1"/>
  <c r="D707" i="1" s="1"/>
  <c r="B706" i="1"/>
  <c r="C706" i="1" s="1"/>
  <c r="D706" i="1" s="1"/>
  <c r="B705" i="1"/>
  <c r="C705" i="1" s="1"/>
  <c r="D705" i="1" s="1"/>
  <c r="B704" i="1"/>
  <c r="C704" i="1" s="1"/>
  <c r="D704" i="1" s="1"/>
  <c r="B703" i="1"/>
  <c r="C703" i="1" s="1"/>
  <c r="D703" i="1" s="1"/>
  <c r="B702" i="1"/>
  <c r="C702" i="1" s="1"/>
  <c r="D702" i="1" s="1"/>
  <c r="B701" i="1"/>
  <c r="C701" i="1" s="1"/>
  <c r="D701" i="1" s="1"/>
  <c r="B700" i="1"/>
  <c r="C700" i="1" s="1"/>
  <c r="D700" i="1" s="1"/>
  <c r="B699" i="1"/>
  <c r="C699" i="1" s="1"/>
  <c r="D699" i="1" s="1"/>
  <c r="B698" i="1"/>
  <c r="C698" i="1" s="1"/>
  <c r="D698" i="1" s="1"/>
  <c r="B697" i="1"/>
  <c r="C697" i="1" s="1"/>
  <c r="D697" i="1" s="1"/>
  <c r="B696" i="1"/>
  <c r="C696" i="1" s="1"/>
  <c r="D696" i="1" s="1"/>
  <c r="B695" i="1"/>
  <c r="C695" i="1" s="1"/>
  <c r="D695" i="1" s="1"/>
  <c r="B694" i="1"/>
  <c r="C694" i="1" s="1"/>
  <c r="D694" i="1" s="1"/>
  <c r="B693" i="1"/>
  <c r="C693" i="1" s="1"/>
  <c r="D693" i="1" s="1"/>
  <c r="B692" i="1"/>
  <c r="C692" i="1" s="1"/>
  <c r="D692" i="1" s="1"/>
  <c r="B691" i="1"/>
  <c r="C691" i="1" s="1"/>
  <c r="D691" i="1" s="1"/>
  <c r="B690" i="1"/>
  <c r="C690" i="1" s="1"/>
  <c r="D690" i="1" s="1"/>
  <c r="B689" i="1"/>
  <c r="C689" i="1" s="1"/>
  <c r="D689" i="1" s="1"/>
  <c r="B688" i="1"/>
  <c r="C688" i="1" s="1"/>
  <c r="D688" i="1" s="1"/>
  <c r="B687" i="1"/>
  <c r="C687" i="1" s="1"/>
  <c r="D687" i="1" s="1"/>
  <c r="B686" i="1"/>
  <c r="C686" i="1" s="1"/>
  <c r="D686" i="1" s="1"/>
  <c r="B685" i="1"/>
  <c r="C685" i="1" s="1"/>
  <c r="D685" i="1" s="1"/>
  <c r="B684" i="1"/>
  <c r="C684" i="1" s="1"/>
  <c r="D684" i="1" s="1"/>
  <c r="B683" i="1"/>
  <c r="C683" i="1" s="1"/>
  <c r="D683" i="1" s="1"/>
  <c r="B682" i="1"/>
  <c r="C682" i="1" s="1"/>
  <c r="D682" i="1" s="1"/>
  <c r="B681" i="1"/>
  <c r="C681" i="1" s="1"/>
  <c r="D681" i="1" s="1"/>
  <c r="B680" i="1"/>
  <c r="C680" i="1" s="1"/>
  <c r="D680" i="1" s="1"/>
  <c r="B679" i="1"/>
  <c r="C679" i="1" s="1"/>
  <c r="D679" i="1" s="1"/>
  <c r="B678" i="1"/>
  <c r="C678" i="1" s="1"/>
  <c r="D678" i="1" s="1"/>
  <c r="B677" i="1"/>
  <c r="C677" i="1" s="1"/>
  <c r="D677" i="1" s="1"/>
  <c r="B676" i="1"/>
  <c r="C676" i="1" s="1"/>
  <c r="D676" i="1" s="1"/>
  <c r="B675" i="1"/>
  <c r="C675" i="1" s="1"/>
  <c r="D675" i="1" s="1"/>
  <c r="B674" i="1"/>
  <c r="C674" i="1" s="1"/>
  <c r="D674" i="1" s="1"/>
  <c r="B673" i="1"/>
  <c r="C673" i="1" s="1"/>
  <c r="D673" i="1" s="1"/>
  <c r="B672" i="1"/>
  <c r="C672" i="1" s="1"/>
  <c r="D672" i="1" s="1"/>
  <c r="B671" i="1"/>
  <c r="C671" i="1" s="1"/>
  <c r="D671" i="1" s="1"/>
  <c r="B670" i="1"/>
  <c r="C670" i="1" s="1"/>
  <c r="D670" i="1" s="1"/>
  <c r="B669" i="1"/>
  <c r="C669" i="1" s="1"/>
  <c r="D669" i="1" s="1"/>
  <c r="B668" i="1"/>
  <c r="C668" i="1" s="1"/>
  <c r="D668" i="1" s="1"/>
  <c r="B667" i="1"/>
  <c r="C667" i="1" s="1"/>
  <c r="D667" i="1" s="1"/>
  <c r="B666" i="1"/>
  <c r="C666" i="1" s="1"/>
  <c r="D666" i="1" s="1"/>
  <c r="B665" i="1"/>
  <c r="C665" i="1" s="1"/>
  <c r="D665" i="1" s="1"/>
  <c r="B664" i="1"/>
  <c r="C664" i="1" s="1"/>
  <c r="D664" i="1" s="1"/>
  <c r="B663" i="1"/>
  <c r="C663" i="1" s="1"/>
  <c r="D663" i="1" s="1"/>
  <c r="B662" i="1"/>
  <c r="C662" i="1" s="1"/>
  <c r="D662" i="1" s="1"/>
  <c r="B661" i="1"/>
  <c r="C661" i="1" s="1"/>
  <c r="D661" i="1" s="1"/>
  <c r="B660" i="1"/>
  <c r="C660" i="1" s="1"/>
  <c r="D660" i="1" s="1"/>
  <c r="B659" i="1"/>
  <c r="C659" i="1" s="1"/>
  <c r="D659" i="1" s="1"/>
  <c r="B658" i="1"/>
  <c r="C658" i="1" s="1"/>
  <c r="D658" i="1" s="1"/>
  <c r="B657" i="1"/>
  <c r="C657" i="1" s="1"/>
  <c r="D657" i="1" s="1"/>
  <c r="B656" i="1"/>
  <c r="C656" i="1" s="1"/>
  <c r="D656" i="1" s="1"/>
  <c r="B655" i="1"/>
  <c r="C655" i="1" s="1"/>
  <c r="D655" i="1" s="1"/>
  <c r="B654" i="1"/>
  <c r="C654" i="1" s="1"/>
  <c r="D654" i="1" s="1"/>
  <c r="B653" i="1"/>
  <c r="C653" i="1" s="1"/>
  <c r="D653" i="1" s="1"/>
  <c r="B652" i="1"/>
  <c r="C652" i="1" s="1"/>
  <c r="D652" i="1" s="1"/>
  <c r="B651" i="1"/>
  <c r="C651" i="1" s="1"/>
  <c r="D651" i="1" s="1"/>
  <c r="B650" i="1"/>
  <c r="C650" i="1" s="1"/>
  <c r="D650" i="1" s="1"/>
  <c r="B649" i="1"/>
  <c r="C649" i="1" s="1"/>
  <c r="D649" i="1" s="1"/>
  <c r="B648" i="1"/>
  <c r="C648" i="1" s="1"/>
  <c r="D648" i="1" s="1"/>
  <c r="B647" i="1"/>
  <c r="C647" i="1" s="1"/>
  <c r="D647" i="1" s="1"/>
  <c r="B646" i="1"/>
  <c r="C646" i="1" s="1"/>
  <c r="D646" i="1" s="1"/>
  <c r="B645" i="1"/>
  <c r="C645" i="1" s="1"/>
  <c r="D645" i="1" s="1"/>
  <c r="B644" i="1"/>
  <c r="C644" i="1" s="1"/>
  <c r="D644" i="1" s="1"/>
  <c r="B643" i="1"/>
  <c r="C643" i="1" s="1"/>
  <c r="D643" i="1" s="1"/>
  <c r="B642" i="1"/>
  <c r="C642" i="1" s="1"/>
  <c r="D642" i="1" s="1"/>
  <c r="B641" i="1"/>
  <c r="C641" i="1" s="1"/>
  <c r="D641" i="1" s="1"/>
  <c r="B640" i="1"/>
  <c r="C640" i="1" s="1"/>
  <c r="D640" i="1" s="1"/>
  <c r="B639" i="1"/>
  <c r="C639" i="1" s="1"/>
  <c r="D639" i="1" s="1"/>
  <c r="B638" i="1"/>
  <c r="C638" i="1" s="1"/>
  <c r="D638" i="1" s="1"/>
  <c r="B637" i="1"/>
  <c r="C637" i="1" s="1"/>
  <c r="D637" i="1" s="1"/>
  <c r="B636" i="1"/>
  <c r="C636" i="1" s="1"/>
  <c r="D636" i="1" s="1"/>
  <c r="B635" i="1"/>
  <c r="C635" i="1" s="1"/>
  <c r="D635" i="1" s="1"/>
  <c r="B634" i="1"/>
  <c r="C634" i="1" s="1"/>
  <c r="D634" i="1" s="1"/>
  <c r="B633" i="1"/>
  <c r="C633" i="1" s="1"/>
  <c r="D633" i="1" s="1"/>
  <c r="B632" i="1"/>
  <c r="C632" i="1" s="1"/>
  <c r="D632" i="1" s="1"/>
  <c r="B631" i="1"/>
  <c r="C631" i="1" s="1"/>
  <c r="D631" i="1" s="1"/>
  <c r="B630" i="1"/>
  <c r="C630" i="1" s="1"/>
  <c r="D630" i="1" s="1"/>
  <c r="B629" i="1"/>
  <c r="C629" i="1" s="1"/>
  <c r="D629" i="1" s="1"/>
  <c r="B628" i="1"/>
  <c r="C628" i="1" s="1"/>
  <c r="D628" i="1" s="1"/>
  <c r="B627" i="1"/>
  <c r="C627" i="1" s="1"/>
  <c r="D627" i="1" s="1"/>
  <c r="B626" i="1"/>
  <c r="C626" i="1" s="1"/>
  <c r="D626" i="1" s="1"/>
  <c r="B625" i="1"/>
  <c r="C625" i="1" s="1"/>
  <c r="D625" i="1" s="1"/>
  <c r="B624" i="1"/>
  <c r="C624" i="1" s="1"/>
  <c r="D624" i="1" s="1"/>
  <c r="B623" i="1"/>
  <c r="C623" i="1" s="1"/>
  <c r="D623" i="1" s="1"/>
  <c r="B622" i="1"/>
  <c r="C622" i="1" s="1"/>
  <c r="D622" i="1" s="1"/>
  <c r="B621" i="1"/>
  <c r="C621" i="1" s="1"/>
  <c r="D621" i="1" s="1"/>
  <c r="B620" i="1"/>
  <c r="C620" i="1" s="1"/>
  <c r="D620" i="1" s="1"/>
  <c r="B619" i="1"/>
  <c r="C619" i="1" s="1"/>
  <c r="D619" i="1" s="1"/>
  <c r="B618" i="1"/>
  <c r="C618" i="1" s="1"/>
  <c r="D618" i="1" s="1"/>
  <c r="B617" i="1"/>
  <c r="C617" i="1" s="1"/>
  <c r="D617" i="1" s="1"/>
  <c r="B616" i="1"/>
  <c r="C616" i="1" s="1"/>
  <c r="D616" i="1" s="1"/>
  <c r="B615" i="1"/>
  <c r="C615" i="1" s="1"/>
  <c r="D615" i="1" s="1"/>
  <c r="B614" i="1"/>
  <c r="C614" i="1" s="1"/>
  <c r="D614" i="1" s="1"/>
  <c r="B613" i="1"/>
  <c r="C613" i="1" s="1"/>
  <c r="D613" i="1" s="1"/>
  <c r="B612" i="1"/>
  <c r="C612" i="1" s="1"/>
  <c r="D612" i="1" s="1"/>
  <c r="B611" i="1"/>
  <c r="C611" i="1" s="1"/>
  <c r="D611" i="1" s="1"/>
  <c r="B610" i="1"/>
  <c r="C610" i="1" s="1"/>
  <c r="D610" i="1" s="1"/>
  <c r="B609" i="1"/>
  <c r="C609" i="1" s="1"/>
  <c r="D609" i="1" s="1"/>
  <c r="B608" i="1"/>
  <c r="C608" i="1" s="1"/>
  <c r="D608" i="1" s="1"/>
  <c r="B607" i="1"/>
  <c r="C607" i="1" s="1"/>
  <c r="D607" i="1" s="1"/>
  <c r="B606" i="1"/>
  <c r="C606" i="1" s="1"/>
  <c r="D606" i="1" s="1"/>
  <c r="B605" i="1"/>
  <c r="C605" i="1" s="1"/>
  <c r="D605" i="1" s="1"/>
  <c r="B604" i="1"/>
  <c r="C604" i="1" s="1"/>
  <c r="D604" i="1" s="1"/>
  <c r="B603" i="1"/>
  <c r="C603" i="1" s="1"/>
  <c r="D603" i="1" s="1"/>
  <c r="B602" i="1"/>
  <c r="C602" i="1" s="1"/>
  <c r="D602" i="1" s="1"/>
  <c r="B601" i="1"/>
  <c r="C601" i="1" s="1"/>
  <c r="D601" i="1" s="1"/>
  <c r="B600" i="1"/>
  <c r="C600" i="1" s="1"/>
  <c r="D600" i="1" s="1"/>
  <c r="B599" i="1"/>
  <c r="C599" i="1" s="1"/>
  <c r="D599" i="1" s="1"/>
  <c r="B598" i="1"/>
  <c r="C598" i="1" s="1"/>
  <c r="D598" i="1" s="1"/>
  <c r="B597" i="1"/>
  <c r="C597" i="1" s="1"/>
  <c r="D597" i="1" s="1"/>
  <c r="B596" i="1"/>
  <c r="C596" i="1" s="1"/>
  <c r="D596" i="1" s="1"/>
  <c r="B595" i="1"/>
  <c r="C595" i="1" s="1"/>
  <c r="D595" i="1" s="1"/>
  <c r="B594" i="1"/>
  <c r="C594" i="1" s="1"/>
  <c r="D594" i="1" s="1"/>
  <c r="B593" i="1"/>
  <c r="C593" i="1" s="1"/>
  <c r="D593" i="1" s="1"/>
  <c r="B592" i="1"/>
  <c r="C592" i="1" s="1"/>
  <c r="D592" i="1" s="1"/>
  <c r="B591" i="1"/>
  <c r="C591" i="1" s="1"/>
  <c r="D591" i="1" s="1"/>
  <c r="B590" i="1"/>
  <c r="C590" i="1" s="1"/>
  <c r="D590" i="1" s="1"/>
  <c r="B589" i="1"/>
  <c r="C589" i="1" s="1"/>
  <c r="D589" i="1" s="1"/>
  <c r="B588" i="1"/>
  <c r="C588" i="1" s="1"/>
  <c r="D588" i="1" s="1"/>
  <c r="B587" i="1"/>
  <c r="C587" i="1" s="1"/>
  <c r="D587" i="1" s="1"/>
  <c r="B586" i="1"/>
  <c r="C586" i="1" s="1"/>
  <c r="D586" i="1" s="1"/>
  <c r="B585" i="1"/>
  <c r="C585" i="1" s="1"/>
  <c r="D585" i="1" s="1"/>
  <c r="B584" i="1"/>
  <c r="C584" i="1" s="1"/>
  <c r="D584" i="1" s="1"/>
  <c r="B583" i="1"/>
  <c r="C583" i="1" s="1"/>
  <c r="D583" i="1" s="1"/>
  <c r="B582" i="1"/>
  <c r="C582" i="1" s="1"/>
  <c r="D582" i="1" s="1"/>
  <c r="B581" i="1"/>
  <c r="C581" i="1" s="1"/>
  <c r="D581" i="1" s="1"/>
  <c r="B580" i="1"/>
  <c r="C580" i="1" s="1"/>
  <c r="D580" i="1" s="1"/>
  <c r="B579" i="1"/>
  <c r="C579" i="1" s="1"/>
  <c r="D579" i="1" s="1"/>
  <c r="B578" i="1"/>
  <c r="C578" i="1" s="1"/>
  <c r="D578" i="1" s="1"/>
  <c r="B577" i="1"/>
  <c r="C577" i="1" s="1"/>
  <c r="D577" i="1" s="1"/>
  <c r="B576" i="1"/>
  <c r="C576" i="1" s="1"/>
  <c r="D576" i="1" s="1"/>
  <c r="B575" i="1"/>
  <c r="C575" i="1" s="1"/>
  <c r="D575" i="1" s="1"/>
  <c r="B574" i="1"/>
  <c r="C574" i="1" s="1"/>
  <c r="D574" i="1" s="1"/>
  <c r="B573" i="1"/>
  <c r="C573" i="1" s="1"/>
  <c r="D573" i="1" s="1"/>
  <c r="B572" i="1"/>
  <c r="C572" i="1" s="1"/>
  <c r="D572" i="1" s="1"/>
  <c r="B571" i="1"/>
  <c r="C571" i="1" s="1"/>
  <c r="D571" i="1" s="1"/>
  <c r="B570" i="1"/>
  <c r="C570" i="1" s="1"/>
  <c r="D570" i="1" s="1"/>
  <c r="B569" i="1"/>
  <c r="C569" i="1" s="1"/>
  <c r="D569" i="1" s="1"/>
  <c r="B568" i="1"/>
  <c r="C568" i="1" s="1"/>
  <c r="D568" i="1" s="1"/>
  <c r="B567" i="1"/>
  <c r="C567" i="1" s="1"/>
  <c r="D567" i="1" s="1"/>
  <c r="B566" i="1"/>
  <c r="C566" i="1" s="1"/>
  <c r="D566" i="1" s="1"/>
  <c r="B565" i="1"/>
  <c r="C565" i="1" s="1"/>
  <c r="D565" i="1" s="1"/>
  <c r="B564" i="1"/>
  <c r="C564" i="1" s="1"/>
  <c r="D564" i="1" s="1"/>
  <c r="B563" i="1"/>
  <c r="C563" i="1" s="1"/>
  <c r="D563" i="1" s="1"/>
  <c r="B562" i="1"/>
  <c r="C562" i="1" s="1"/>
  <c r="D562" i="1" s="1"/>
  <c r="B561" i="1"/>
  <c r="C561" i="1" s="1"/>
  <c r="D561" i="1" s="1"/>
  <c r="B560" i="1"/>
  <c r="C560" i="1" s="1"/>
  <c r="D560" i="1" s="1"/>
  <c r="B559" i="1"/>
  <c r="C559" i="1" s="1"/>
  <c r="D559" i="1" s="1"/>
  <c r="B558" i="1"/>
  <c r="C558" i="1" s="1"/>
  <c r="D558" i="1" s="1"/>
  <c r="B557" i="1"/>
  <c r="C557" i="1" s="1"/>
  <c r="D557" i="1" s="1"/>
  <c r="B556" i="1"/>
  <c r="C556" i="1" s="1"/>
  <c r="D556" i="1" s="1"/>
  <c r="B555" i="1"/>
  <c r="C555" i="1" s="1"/>
  <c r="D555" i="1" s="1"/>
  <c r="B554" i="1"/>
  <c r="C554" i="1" s="1"/>
  <c r="D554" i="1" s="1"/>
  <c r="B553" i="1"/>
  <c r="C553" i="1" s="1"/>
  <c r="D553" i="1" s="1"/>
  <c r="B552" i="1"/>
  <c r="C552" i="1" s="1"/>
  <c r="D552" i="1" s="1"/>
  <c r="B551" i="1"/>
  <c r="C551" i="1" s="1"/>
  <c r="D551" i="1" s="1"/>
  <c r="B550" i="1"/>
  <c r="C550" i="1" s="1"/>
  <c r="D550" i="1" s="1"/>
  <c r="B549" i="1"/>
  <c r="C549" i="1" s="1"/>
  <c r="D549" i="1" s="1"/>
  <c r="B548" i="1"/>
  <c r="C548" i="1" s="1"/>
  <c r="D548" i="1" s="1"/>
  <c r="B547" i="1"/>
  <c r="C547" i="1" s="1"/>
  <c r="D547" i="1" s="1"/>
  <c r="B546" i="1"/>
  <c r="C546" i="1" s="1"/>
  <c r="D546" i="1" s="1"/>
  <c r="B545" i="1"/>
  <c r="C545" i="1" s="1"/>
  <c r="D545" i="1" s="1"/>
  <c r="B544" i="1"/>
  <c r="C544" i="1" s="1"/>
  <c r="D544" i="1" s="1"/>
  <c r="B543" i="1"/>
  <c r="C543" i="1" s="1"/>
  <c r="D543" i="1" s="1"/>
  <c r="B542" i="1"/>
  <c r="C542" i="1" s="1"/>
  <c r="D542" i="1" s="1"/>
  <c r="B541" i="1"/>
  <c r="C541" i="1" s="1"/>
  <c r="D541" i="1" s="1"/>
  <c r="B540" i="1"/>
  <c r="C540" i="1" s="1"/>
  <c r="D540" i="1" s="1"/>
  <c r="B539" i="1"/>
  <c r="C539" i="1" s="1"/>
  <c r="D539" i="1" s="1"/>
  <c r="B538" i="1"/>
  <c r="C538" i="1" s="1"/>
  <c r="D538" i="1" s="1"/>
  <c r="B537" i="1"/>
  <c r="C537" i="1" s="1"/>
  <c r="D537" i="1" s="1"/>
  <c r="B536" i="1"/>
  <c r="C536" i="1" s="1"/>
  <c r="D536" i="1" s="1"/>
  <c r="B535" i="1"/>
  <c r="C535" i="1" s="1"/>
  <c r="D535" i="1" s="1"/>
  <c r="B534" i="1"/>
  <c r="C534" i="1" s="1"/>
  <c r="D534" i="1" s="1"/>
  <c r="B533" i="1"/>
  <c r="C533" i="1" s="1"/>
  <c r="D533" i="1" s="1"/>
  <c r="B532" i="1"/>
  <c r="C532" i="1" s="1"/>
  <c r="D532" i="1" s="1"/>
  <c r="B531" i="1"/>
  <c r="C531" i="1" s="1"/>
  <c r="D531" i="1" s="1"/>
  <c r="B530" i="1"/>
  <c r="C530" i="1" s="1"/>
  <c r="D530" i="1" s="1"/>
  <c r="B529" i="1"/>
  <c r="C529" i="1" s="1"/>
  <c r="D529" i="1" s="1"/>
  <c r="B528" i="1"/>
  <c r="C528" i="1" s="1"/>
  <c r="D528" i="1" s="1"/>
  <c r="B527" i="1"/>
  <c r="C527" i="1" s="1"/>
  <c r="D527" i="1" s="1"/>
  <c r="B526" i="1"/>
  <c r="C526" i="1" s="1"/>
  <c r="D526" i="1" s="1"/>
  <c r="B525" i="1"/>
  <c r="C525" i="1" s="1"/>
  <c r="D525" i="1" s="1"/>
  <c r="B524" i="1"/>
  <c r="C524" i="1" s="1"/>
  <c r="D524" i="1" s="1"/>
  <c r="B523" i="1"/>
  <c r="C523" i="1" s="1"/>
  <c r="D523" i="1" s="1"/>
  <c r="B522" i="1"/>
  <c r="C522" i="1" s="1"/>
  <c r="D522" i="1" s="1"/>
  <c r="B521" i="1"/>
  <c r="C521" i="1" s="1"/>
  <c r="D521" i="1" s="1"/>
  <c r="B520" i="1"/>
  <c r="C520" i="1" s="1"/>
  <c r="D520" i="1" s="1"/>
  <c r="B519" i="1"/>
  <c r="C519" i="1" s="1"/>
  <c r="D519" i="1" s="1"/>
  <c r="B518" i="1"/>
  <c r="C518" i="1" s="1"/>
  <c r="D518" i="1" s="1"/>
  <c r="B517" i="1"/>
  <c r="C517" i="1" s="1"/>
  <c r="D517" i="1" s="1"/>
  <c r="B516" i="1"/>
  <c r="C516" i="1" s="1"/>
  <c r="D516" i="1" s="1"/>
  <c r="B515" i="1"/>
  <c r="C515" i="1" s="1"/>
  <c r="D515" i="1" s="1"/>
  <c r="B514" i="1"/>
  <c r="C514" i="1" s="1"/>
  <c r="D514" i="1" s="1"/>
  <c r="B513" i="1"/>
  <c r="C513" i="1" s="1"/>
  <c r="D513" i="1" s="1"/>
  <c r="B512" i="1"/>
  <c r="C512" i="1" s="1"/>
  <c r="D512" i="1" s="1"/>
  <c r="B511" i="1"/>
  <c r="C511" i="1" s="1"/>
  <c r="D511" i="1" s="1"/>
  <c r="B510" i="1"/>
  <c r="C510" i="1" s="1"/>
  <c r="D510" i="1" s="1"/>
  <c r="B509" i="1"/>
  <c r="C509" i="1" s="1"/>
  <c r="D509" i="1" s="1"/>
  <c r="B508" i="1"/>
  <c r="C508" i="1" s="1"/>
  <c r="D508" i="1" s="1"/>
  <c r="B507" i="1"/>
  <c r="C507" i="1" s="1"/>
  <c r="D507" i="1" s="1"/>
  <c r="B506" i="1"/>
  <c r="C506" i="1" s="1"/>
  <c r="D506" i="1" s="1"/>
  <c r="B505" i="1"/>
  <c r="C505" i="1" s="1"/>
  <c r="D505" i="1" s="1"/>
  <c r="B504" i="1"/>
  <c r="C504" i="1" s="1"/>
  <c r="D504" i="1" s="1"/>
  <c r="B503" i="1"/>
  <c r="C503" i="1" s="1"/>
  <c r="D503" i="1" s="1"/>
  <c r="B502" i="1"/>
  <c r="C502" i="1" s="1"/>
  <c r="D502" i="1" s="1"/>
  <c r="B501" i="1"/>
  <c r="C501" i="1" s="1"/>
  <c r="D501" i="1" s="1"/>
  <c r="B500" i="1"/>
  <c r="C500" i="1" s="1"/>
  <c r="D500" i="1" s="1"/>
  <c r="B499" i="1"/>
  <c r="C499" i="1" s="1"/>
  <c r="D499" i="1" s="1"/>
  <c r="B498" i="1"/>
  <c r="C498" i="1" s="1"/>
  <c r="D498" i="1" s="1"/>
  <c r="B497" i="1"/>
  <c r="C497" i="1" s="1"/>
  <c r="D497" i="1" s="1"/>
  <c r="B496" i="1"/>
  <c r="C496" i="1" s="1"/>
  <c r="D496" i="1" s="1"/>
  <c r="B495" i="1"/>
  <c r="C495" i="1" s="1"/>
  <c r="D495" i="1" s="1"/>
  <c r="B494" i="1"/>
  <c r="C494" i="1" s="1"/>
  <c r="D494" i="1" s="1"/>
  <c r="B493" i="1"/>
  <c r="C493" i="1" s="1"/>
  <c r="D493" i="1" s="1"/>
  <c r="B492" i="1"/>
  <c r="C492" i="1" s="1"/>
  <c r="D492" i="1" s="1"/>
  <c r="B491" i="1"/>
  <c r="C491" i="1" s="1"/>
  <c r="D491" i="1" s="1"/>
  <c r="B490" i="1"/>
  <c r="C490" i="1" s="1"/>
  <c r="D490" i="1" s="1"/>
  <c r="B489" i="1"/>
  <c r="C489" i="1" s="1"/>
  <c r="D489" i="1" s="1"/>
  <c r="B488" i="1"/>
  <c r="C488" i="1" s="1"/>
  <c r="D488" i="1" s="1"/>
  <c r="B487" i="1"/>
  <c r="C487" i="1" s="1"/>
  <c r="D487" i="1" s="1"/>
  <c r="B486" i="1"/>
  <c r="C486" i="1" s="1"/>
  <c r="D486" i="1" s="1"/>
  <c r="B485" i="1"/>
  <c r="C485" i="1" s="1"/>
  <c r="D485" i="1" s="1"/>
  <c r="B484" i="1"/>
  <c r="C484" i="1" s="1"/>
  <c r="D484" i="1" s="1"/>
  <c r="B483" i="1"/>
  <c r="C483" i="1" s="1"/>
  <c r="D483" i="1" s="1"/>
  <c r="B482" i="1"/>
  <c r="C482" i="1" s="1"/>
  <c r="D482" i="1" s="1"/>
  <c r="B481" i="1"/>
  <c r="C481" i="1" s="1"/>
  <c r="D481" i="1" s="1"/>
  <c r="B480" i="1"/>
  <c r="C480" i="1" s="1"/>
  <c r="D480" i="1" s="1"/>
  <c r="B479" i="1"/>
  <c r="C479" i="1" s="1"/>
  <c r="D479" i="1" s="1"/>
  <c r="B478" i="1"/>
  <c r="C478" i="1" s="1"/>
  <c r="D478" i="1" s="1"/>
  <c r="B477" i="1"/>
  <c r="C477" i="1" s="1"/>
  <c r="D477" i="1" s="1"/>
  <c r="B476" i="1"/>
  <c r="C476" i="1" s="1"/>
  <c r="D476" i="1" s="1"/>
  <c r="B475" i="1"/>
  <c r="C475" i="1" s="1"/>
  <c r="D475" i="1" s="1"/>
  <c r="B474" i="1"/>
  <c r="C474" i="1" s="1"/>
  <c r="D474" i="1" s="1"/>
  <c r="B473" i="1"/>
  <c r="C473" i="1" s="1"/>
  <c r="D473" i="1" s="1"/>
  <c r="B472" i="1"/>
  <c r="C472" i="1" s="1"/>
  <c r="D472" i="1" s="1"/>
  <c r="B471" i="1"/>
  <c r="C471" i="1" s="1"/>
  <c r="D471" i="1" s="1"/>
  <c r="B470" i="1"/>
  <c r="C470" i="1" s="1"/>
  <c r="D470" i="1" s="1"/>
  <c r="B469" i="1"/>
  <c r="C469" i="1" s="1"/>
  <c r="D469" i="1" s="1"/>
  <c r="B468" i="1"/>
  <c r="C468" i="1" s="1"/>
  <c r="D468" i="1" s="1"/>
  <c r="B467" i="1"/>
  <c r="C467" i="1" s="1"/>
  <c r="D467" i="1" s="1"/>
  <c r="B466" i="1"/>
  <c r="C466" i="1" s="1"/>
  <c r="D466" i="1" s="1"/>
  <c r="B465" i="1"/>
  <c r="C465" i="1" s="1"/>
  <c r="D465" i="1" s="1"/>
  <c r="B464" i="1"/>
  <c r="C464" i="1" s="1"/>
  <c r="D464" i="1" s="1"/>
  <c r="B463" i="1"/>
  <c r="C463" i="1" s="1"/>
  <c r="D463" i="1" s="1"/>
  <c r="B462" i="1"/>
  <c r="C462" i="1" s="1"/>
  <c r="D462" i="1" s="1"/>
  <c r="B461" i="1"/>
  <c r="C461" i="1" s="1"/>
  <c r="D461" i="1" s="1"/>
  <c r="B460" i="1"/>
  <c r="C460" i="1" s="1"/>
  <c r="D460" i="1" s="1"/>
  <c r="B459" i="1"/>
  <c r="C459" i="1" s="1"/>
  <c r="D459" i="1" s="1"/>
  <c r="B458" i="1"/>
  <c r="C458" i="1" s="1"/>
  <c r="D458" i="1" s="1"/>
  <c r="B457" i="1"/>
  <c r="C457" i="1" s="1"/>
  <c r="D457" i="1" s="1"/>
  <c r="B456" i="1"/>
  <c r="C456" i="1" s="1"/>
  <c r="D456" i="1" s="1"/>
  <c r="B455" i="1"/>
  <c r="C455" i="1" s="1"/>
  <c r="D455" i="1" s="1"/>
  <c r="B454" i="1"/>
  <c r="C454" i="1" s="1"/>
  <c r="D454" i="1" s="1"/>
  <c r="B453" i="1"/>
  <c r="C453" i="1" s="1"/>
  <c r="D453" i="1" s="1"/>
  <c r="B452" i="1"/>
  <c r="C452" i="1" s="1"/>
  <c r="D452" i="1" s="1"/>
  <c r="B451" i="1"/>
  <c r="C451" i="1" s="1"/>
  <c r="D451" i="1" s="1"/>
  <c r="B450" i="1"/>
  <c r="C450" i="1" s="1"/>
  <c r="D450" i="1" s="1"/>
  <c r="B449" i="1"/>
  <c r="C449" i="1" s="1"/>
  <c r="D449" i="1" s="1"/>
  <c r="B448" i="1"/>
  <c r="C448" i="1" s="1"/>
  <c r="D448" i="1" s="1"/>
  <c r="B447" i="1"/>
  <c r="C447" i="1" s="1"/>
  <c r="D447" i="1" s="1"/>
  <c r="B446" i="1"/>
  <c r="C446" i="1" s="1"/>
  <c r="D446" i="1" s="1"/>
  <c r="B445" i="1"/>
  <c r="C445" i="1" s="1"/>
  <c r="D445" i="1" s="1"/>
  <c r="B444" i="1"/>
  <c r="C444" i="1" s="1"/>
  <c r="D444" i="1" s="1"/>
  <c r="B443" i="1"/>
  <c r="C443" i="1" s="1"/>
  <c r="D443" i="1" s="1"/>
  <c r="B442" i="1"/>
  <c r="C442" i="1" s="1"/>
  <c r="D442" i="1" s="1"/>
  <c r="B441" i="1"/>
  <c r="C441" i="1" s="1"/>
  <c r="D441" i="1" s="1"/>
  <c r="B440" i="1"/>
  <c r="C440" i="1" s="1"/>
  <c r="D440" i="1" s="1"/>
  <c r="B439" i="1"/>
  <c r="C439" i="1" s="1"/>
  <c r="D439" i="1" s="1"/>
  <c r="B438" i="1"/>
  <c r="C438" i="1" s="1"/>
  <c r="D438" i="1" s="1"/>
  <c r="B437" i="1"/>
  <c r="C437" i="1" s="1"/>
  <c r="D437" i="1" s="1"/>
  <c r="B436" i="1"/>
  <c r="C436" i="1" s="1"/>
  <c r="D436" i="1" s="1"/>
  <c r="B435" i="1"/>
  <c r="C435" i="1" s="1"/>
  <c r="D435" i="1" s="1"/>
  <c r="B434" i="1"/>
  <c r="C434" i="1" s="1"/>
  <c r="D434" i="1" s="1"/>
  <c r="B433" i="1"/>
  <c r="C433" i="1" s="1"/>
  <c r="D433" i="1" s="1"/>
  <c r="B432" i="1"/>
  <c r="C432" i="1" s="1"/>
  <c r="D432" i="1" s="1"/>
  <c r="B431" i="1"/>
  <c r="C431" i="1" s="1"/>
  <c r="D431" i="1" s="1"/>
  <c r="B430" i="1"/>
  <c r="C430" i="1" s="1"/>
  <c r="D430" i="1" s="1"/>
  <c r="B429" i="1"/>
  <c r="C429" i="1" s="1"/>
  <c r="D429" i="1" s="1"/>
  <c r="B428" i="1"/>
  <c r="C428" i="1" s="1"/>
  <c r="D428" i="1" s="1"/>
  <c r="B427" i="1"/>
  <c r="C427" i="1" s="1"/>
  <c r="D427" i="1" s="1"/>
  <c r="B426" i="1"/>
  <c r="C426" i="1" s="1"/>
  <c r="D426" i="1" s="1"/>
  <c r="B425" i="1"/>
  <c r="C425" i="1" s="1"/>
  <c r="D425" i="1" s="1"/>
  <c r="B424" i="1"/>
  <c r="C424" i="1" s="1"/>
  <c r="D424" i="1" s="1"/>
  <c r="B423" i="1"/>
  <c r="C423" i="1" s="1"/>
  <c r="D423" i="1" s="1"/>
  <c r="B422" i="1"/>
  <c r="C422" i="1" s="1"/>
  <c r="D422" i="1" s="1"/>
  <c r="B421" i="1"/>
  <c r="C421" i="1" s="1"/>
  <c r="D421" i="1" s="1"/>
  <c r="B420" i="1"/>
  <c r="C420" i="1" s="1"/>
  <c r="D420" i="1" s="1"/>
  <c r="B419" i="1"/>
  <c r="C419" i="1" s="1"/>
  <c r="D419" i="1" s="1"/>
  <c r="B418" i="1"/>
  <c r="C418" i="1" s="1"/>
  <c r="D418" i="1" s="1"/>
  <c r="B417" i="1"/>
  <c r="C417" i="1" s="1"/>
  <c r="D417" i="1" s="1"/>
  <c r="B416" i="1"/>
  <c r="C416" i="1" s="1"/>
  <c r="D416" i="1" s="1"/>
  <c r="B415" i="1"/>
  <c r="C415" i="1" s="1"/>
  <c r="D415" i="1" s="1"/>
  <c r="B414" i="1"/>
  <c r="C414" i="1" s="1"/>
  <c r="D414" i="1" s="1"/>
  <c r="B413" i="1"/>
  <c r="C413" i="1" s="1"/>
  <c r="D413" i="1" s="1"/>
  <c r="B412" i="1"/>
  <c r="C412" i="1" s="1"/>
  <c r="D412" i="1" s="1"/>
  <c r="B411" i="1"/>
  <c r="C411" i="1" s="1"/>
  <c r="D411" i="1" s="1"/>
  <c r="B410" i="1"/>
  <c r="C410" i="1" s="1"/>
  <c r="D410" i="1" s="1"/>
  <c r="B409" i="1"/>
  <c r="C409" i="1" s="1"/>
  <c r="D409" i="1" s="1"/>
  <c r="B408" i="1"/>
  <c r="C408" i="1" s="1"/>
  <c r="D408" i="1" s="1"/>
  <c r="B407" i="1"/>
  <c r="C407" i="1" s="1"/>
  <c r="D407" i="1" s="1"/>
  <c r="B406" i="1"/>
  <c r="C406" i="1" s="1"/>
  <c r="D406" i="1" s="1"/>
  <c r="B405" i="1"/>
  <c r="C405" i="1" s="1"/>
  <c r="D405" i="1" s="1"/>
  <c r="B404" i="1"/>
  <c r="C404" i="1" s="1"/>
  <c r="D404" i="1" s="1"/>
  <c r="B403" i="1"/>
  <c r="C403" i="1" s="1"/>
  <c r="D403" i="1" s="1"/>
  <c r="B402" i="1"/>
  <c r="C402" i="1" s="1"/>
  <c r="D402" i="1" s="1"/>
  <c r="B401" i="1"/>
  <c r="C401" i="1" s="1"/>
  <c r="D401" i="1" s="1"/>
  <c r="B400" i="1"/>
  <c r="C400" i="1" s="1"/>
  <c r="D400" i="1" s="1"/>
  <c r="B399" i="1"/>
  <c r="C399" i="1" s="1"/>
  <c r="D399" i="1" s="1"/>
  <c r="B398" i="1"/>
  <c r="C398" i="1" s="1"/>
  <c r="D398" i="1" s="1"/>
  <c r="B397" i="1"/>
  <c r="C397" i="1" s="1"/>
  <c r="D397" i="1" s="1"/>
  <c r="B396" i="1"/>
  <c r="C396" i="1" s="1"/>
  <c r="D396" i="1" s="1"/>
  <c r="B395" i="1"/>
  <c r="C395" i="1" s="1"/>
  <c r="D395" i="1" s="1"/>
  <c r="B394" i="1"/>
  <c r="C394" i="1" s="1"/>
  <c r="D394" i="1" s="1"/>
  <c r="B393" i="1"/>
  <c r="C393" i="1" s="1"/>
  <c r="D393" i="1" s="1"/>
  <c r="B392" i="1"/>
  <c r="C392" i="1" s="1"/>
  <c r="D392" i="1" s="1"/>
  <c r="B391" i="1"/>
  <c r="C391" i="1" s="1"/>
  <c r="D391" i="1" s="1"/>
  <c r="B390" i="1"/>
  <c r="C390" i="1" s="1"/>
  <c r="D390" i="1" s="1"/>
  <c r="B389" i="1"/>
  <c r="C389" i="1" s="1"/>
  <c r="D389" i="1" s="1"/>
  <c r="B388" i="1"/>
  <c r="C388" i="1" s="1"/>
  <c r="D388" i="1" s="1"/>
  <c r="B387" i="1"/>
  <c r="C387" i="1" s="1"/>
  <c r="D387" i="1" s="1"/>
  <c r="B386" i="1"/>
  <c r="C386" i="1" s="1"/>
  <c r="D386" i="1" s="1"/>
  <c r="B385" i="1"/>
  <c r="C385" i="1" s="1"/>
  <c r="D385" i="1" s="1"/>
  <c r="B384" i="1"/>
  <c r="C384" i="1" s="1"/>
  <c r="D384" i="1" s="1"/>
  <c r="B383" i="1"/>
  <c r="C383" i="1" s="1"/>
  <c r="D383" i="1" s="1"/>
  <c r="B382" i="1"/>
  <c r="C382" i="1" s="1"/>
  <c r="D382" i="1" s="1"/>
  <c r="B381" i="1"/>
  <c r="C381" i="1" s="1"/>
  <c r="D381" i="1" s="1"/>
  <c r="B380" i="1"/>
  <c r="C380" i="1" s="1"/>
  <c r="D380" i="1" s="1"/>
  <c r="B379" i="1"/>
  <c r="C379" i="1" s="1"/>
  <c r="D379" i="1" s="1"/>
  <c r="B378" i="1"/>
  <c r="C378" i="1" s="1"/>
  <c r="D378" i="1" s="1"/>
  <c r="B377" i="1"/>
  <c r="C377" i="1" s="1"/>
  <c r="D377" i="1" s="1"/>
  <c r="B376" i="1"/>
  <c r="C376" i="1" s="1"/>
  <c r="D376" i="1" s="1"/>
  <c r="B375" i="1"/>
  <c r="C375" i="1" s="1"/>
  <c r="D375" i="1" s="1"/>
  <c r="B374" i="1"/>
  <c r="C374" i="1" s="1"/>
  <c r="D374" i="1" s="1"/>
  <c r="B373" i="1"/>
  <c r="C373" i="1" s="1"/>
  <c r="D373" i="1" s="1"/>
  <c r="B372" i="1"/>
  <c r="C372" i="1" s="1"/>
  <c r="D372" i="1" s="1"/>
  <c r="B371" i="1"/>
  <c r="C371" i="1" s="1"/>
  <c r="D371" i="1" s="1"/>
  <c r="B370" i="1"/>
  <c r="C370" i="1" s="1"/>
  <c r="D370" i="1" s="1"/>
  <c r="B369" i="1"/>
  <c r="C369" i="1" s="1"/>
  <c r="D369" i="1" s="1"/>
  <c r="B368" i="1"/>
  <c r="C368" i="1" s="1"/>
  <c r="D368" i="1" s="1"/>
  <c r="B367" i="1"/>
  <c r="C367" i="1" s="1"/>
  <c r="D367" i="1" s="1"/>
  <c r="B366" i="1"/>
  <c r="C366" i="1" s="1"/>
  <c r="D366" i="1" s="1"/>
  <c r="B365" i="1"/>
  <c r="C365" i="1" s="1"/>
  <c r="D365" i="1" s="1"/>
  <c r="B364" i="1"/>
  <c r="C364" i="1" s="1"/>
  <c r="D364" i="1" s="1"/>
  <c r="B363" i="1"/>
  <c r="C363" i="1" s="1"/>
  <c r="D363" i="1" s="1"/>
  <c r="B362" i="1"/>
  <c r="C362" i="1" s="1"/>
  <c r="D362" i="1" s="1"/>
  <c r="B361" i="1"/>
  <c r="C361" i="1" s="1"/>
  <c r="D361" i="1" s="1"/>
  <c r="B360" i="1"/>
  <c r="C360" i="1" s="1"/>
  <c r="D360" i="1" s="1"/>
  <c r="B359" i="1"/>
  <c r="C359" i="1" s="1"/>
  <c r="D359" i="1" s="1"/>
  <c r="B358" i="1"/>
  <c r="C358" i="1" s="1"/>
  <c r="D358" i="1" s="1"/>
  <c r="B357" i="1"/>
  <c r="C357" i="1" s="1"/>
  <c r="D357" i="1" s="1"/>
  <c r="B356" i="1"/>
  <c r="C356" i="1" s="1"/>
  <c r="D356" i="1" s="1"/>
  <c r="B355" i="1"/>
  <c r="C355" i="1" s="1"/>
  <c r="D355" i="1" s="1"/>
  <c r="B354" i="1"/>
  <c r="C354" i="1" s="1"/>
  <c r="D354" i="1" s="1"/>
  <c r="B353" i="1"/>
  <c r="C353" i="1" s="1"/>
  <c r="D353" i="1" s="1"/>
  <c r="B352" i="1"/>
  <c r="C352" i="1" s="1"/>
  <c r="D352" i="1" s="1"/>
  <c r="B351" i="1"/>
  <c r="C351" i="1" s="1"/>
  <c r="D351" i="1" s="1"/>
  <c r="B350" i="1"/>
  <c r="C350" i="1" s="1"/>
  <c r="D350" i="1" s="1"/>
  <c r="B349" i="1"/>
  <c r="C349" i="1" s="1"/>
  <c r="D349" i="1" s="1"/>
  <c r="B348" i="1"/>
  <c r="C348" i="1" s="1"/>
  <c r="D348" i="1" s="1"/>
  <c r="B347" i="1"/>
  <c r="C347" i="1" s="1"/>
  <c r="D347" i="1" s="1"/>
  <c r="B346" i="1"/>
  <c r="C346" i="1" s="1"/>
  <c r="D346" i="1" s="1"/>
  <c r="B345" i="1"/>
  <c r="C345" i="1" s="1"/>
  <c r="D345" i="1" s="1"/>
  <c r="B344" i="1"/>
  <c r="C344" i="1" s="1"/>
  <c r="D344" i="1" s="1"/>
  <c r="B343" i="1"/>
  <c r="C343" i="1" s="1"/>
  <c r="D343" i="1" s="1"/>
  <c r="B342" i="1"/>
  <c r="C342" i="1" s="1"/>
  <c r="D342" i="1" s="1"/>
  <c r="B341" i="1"/>
  <c r="C341" i="1" s="1"/>
  <c r="D341" i="1" s="1"/>
  <c r="B340" i="1"/>
  <c r="C340" i="1" s="1"/>
  <c r="D340" i="1" s="1"/>
  <c r="B339" i="1"/>
  <c r="C339" i="1" s="1"/>
  <c r="D339" i="1" s="1"/>
  <c r="B338" i="1"/>
  <c r="C338" i="1" s="1"/>
  <c r="D338" i="1" s="1"/>
  <c r="B337" i="1"/>
  <c r="C337" i="1" s="1"/>
  <c r="D337" i="1" s="1"/>
  <c r="B336" i="1"/>
  <c r="C336" i="1" s="1"/>
  <c r="D336" i="1" s="1"/>
  <c r="B335" i="1"/>
  <c r="C335" i="1" s="1"/>
  <c r="D335" i="1" s="1"/>
  <c r="B334" i="1"/>
  <c r="C334" i="1" s="1"/>
  <c r="D334" i="1" s="1"/>
  <c r="B333" i="1"/>
  <c r="C333" i="1" s="1"/>
  <c r="D333" i="1" s="1"/>
  <c r="B332" i="1"/>
  <c r="C332" i="1" s="1"/>
  <c r="D332" i="1" s="1"/>
  <c r="B331" i="1"/>
  <c r="C331" i="1" s="1"/>
  <c r="D331" i="1" s="1"/>
  <c r="B330" i="1"/>
  <c r="C330" i="1" s="1"/>
  <c r="D330" i="1" s="1"/>
  <c r="B329" i="1"/>
  <c r="C329" i="1" s="1"/>
  <c r="D329" i="1" s="1"/>
  <c r="B328" i="1"/>
  <c r="C328" i="1" s="1"/>
  <c r="D328" i="1" s="1"/>
  <c r="B327" i="1"/>
  <c r="C327" i="1" s="1"/>
  <c r="D327" i="1" s="1"/>
  <c r="B326" i="1"/>
  <c r="C326" i="1" s="1"/>
  <c r="D326" i="1" s="1"/>
  <c r="B325" i="1"/>
  <c r="C325" i="1" s="1"/>
  <c r="D325" i="1" s="1"/>
  <c r="B324" i="1"/>
  <c r="C324" i="1" s="1"/>
  <c r="D324" i="1" s="1"/>
  <c r="B323" i="1"/>
  <c r="C323" i="1" s="1"/>
  <c r="D323" i="1" s="1"/>
  <c r="B322" i="1"/>
  <c r="C322" i="1" s="1"/>
  <c r="D322" i="1" s="1"/>
  <c r="B321" i="1"/>
  <c r="C321" i="1" s="1"/>
  <c r="D321" i="1" s="1"/>
  <c r="B320" i="1"/>
  <c r="C320" i="1" s="1"/>
  <c r="D320" i="1" s="1"/>
  <c r="B319" i="1"/>
  <c r="C319" i="1" s="1"/>
  <c r="D319" i="1" s="1"/>
  <c r="B318" i="1"/>
  <c r="C318" i="1" s="1"/>
  <c r="D318" i="1" s="1"/>
  <c r="B317" i="1"/>
  <c r="C317" i="1" s="1"/>
  <c r="D317" i="1" s="1"/>
  <c r="B316" i="1"/>
  <c r="C316" i="1" s="1"/>
  <c r="D316" i="1" s="1"/>
  <c r="B315" i="1"/>
  <c r="C315" i="1" s="1"/>
  <c r="D315" i="1" s="1"/>
  <c r="B314" i="1"/>
  <c r="C314" i="1" s="1"/>
  <c r="D314" i="1" s="1"/>
  <c r="B313" i="1"/>
  <c r="C313" i="1" s="1"/>
  <c r="D313" i="1" s="1"/>
  <c r="B312" i="1"/>
  <c r="C312" i="1" s="1"/>
  <c r="D312" i="1" s="1"/>
  <c r="B311" i="1"/>
  <c r="C311" i="1" s="1"/>
  <c r="D311" i="1" s="1"/>
  <c r="B310" i="1"/>
  <c r="C310" i="1" s="1"/>
  <c r="D310" i="1" s="1"/>
  <c r="B309" i="1"/>
  <c r="C309" i="1" s="1"/>
  <c r="D309" i="1" s="1"/>
  <c r="B308" i="1"/>
  <c r="C308" i="1" s="1"/>
  <c r="D308" i="1" s="1"/>
  <c r="B307" i="1"/>
  <c r="C307" i="1" s="1"/>
  <c r="D307" i="1" s="1"/>
  <c r="B306" i="1"/>
  <c r="C306" i="1" s="1"/>
  <c r="D306" i="1" s="1"/>
  <c r="B305" i="1"/>
  <c r="C305" i="1" s="1"/>
  <c r="D305" i="1" s="1"/>
  <c r="B304" i="1"/>
  <c r="C304" i="1" s="1"/>
  <c r="D304" i="1" s="1"/>
  <c r="B303" i="1"/>
  <c r="C303" i="1" s="1"/>
  <c r="D303" i="1" s="1"/>
  <c r="B302" i="1"/>
  <c r="C302" i="1" s="1"/>
  <c r="D302" i="1" s="1"/>
  <c r="B301" i="1"/>
  <c r="C301" i="1" s="1"/>
  <c r="D301" i="1" s="1"/>
  <c r="B300" i="1"/>
  <c r="C300" i="1" s="1"/>
  <c r="D300" i="1" s="1"/>
  <c r="B299" i="1"/>
  <c r="C299" i="1" s="1"/>
  <c r="D299" i="1" s="1"/>
  <c r="B298" i="1"/>
  <c r="C298" i="1" s="1"/>
  <c r="D298" i="1" s="1"/>
  <c r="B297" i="1"/>
  <c r="C297" i="1" s="1"/>
  <c r="D297" i="1" s="1"/>
  <c r="B296" i="1"/>
  <c r="C296" i="1" s="1"/>
  <c r="D296" i="1" s="1"/>
  <c r="B295" i="1"/>
  <c r="C295" i="1" s="1"/>
  <c r="D295" i="1" s="1"/>
  <c r="B294" i="1"/>
  <c r="C294" i="1" s="1"/>
  <c r="D294" i="1" s="1"/>
  <c r="B293" i="1"/>
  <c r="C293" i="1" s="1"/>
  <c r="D293" i="1" s="1"/>
  <c r="B292" i="1"/>
  <c r="C292" i="1" s="1"/>
  <c r="D292" i="1" s="1"/>
  <c r="B291" i="1"/>
  <c r="C291" i="1" s="1"/>
  <c r="D291" i="1" s="1"/>
  <c r="B290" i="1"/>
  <c r="C290" i="1" s="1"/>
  <c r="D290" i="1" s="1"/>
  <c r="B289" i="1"/>
  <c r="C289" i="1" s="1"/>
  <c r="D289" i="1" s="1"/>
  <c r="B288" i="1"/>
  <c r="C288" i="1" s="1"/>
  <c r="D288" i="1" s="1"/>
  <c r="B287" i="1"/>
  <c r="C287" i="1" s="1"/>
  <c r="D287" i="1" s="1"/>
  <c r="B286" i="1"/>
  <c r="C286" i="1" s="1"/>
  <c r="D286" i="1" s="1"/>
  <c r="B285" i="1"/>
  <c r="C285" i="1" s="1"/>
  <c r="D285" i="1" s="1"/>
  <c r="B284" i="1"/>
  <c r="C284" i="1" s="1"/>
  <c r="D284" i="1" s="1"/>
  <c r="B283" i="1"/>
  <c r="C283" i="1" s="1"/>
  <c r="D283" i="1" s="1"/>
  <c r="B282" i="1"/>
  <c r="C282" i="1" s="1"/>
  <c r="D282" i="1" s="1"/>
  <c r="B281" i="1"/>
  <c r="C281" i="1" s="1"/>
  <c r="D281" i="1" s="1"/>
  <c r="B280" i="1"/>
  <c r="C280" i="1" s="1"/>
  <c r="D280" i="1" s="1"/>
  <c r="B279" i="1"/>
  <c r="C279" i="1" s="1"/>
  <c r="D279" i="1" s="1"/>
  <c r="B278" i="1"/>
  <c r="C278" i="1" s="1"/>
  <c r="D278" i="1" s="1"/>
  <c r="B277" i="1"/>
  <c r="C277" i="1" s="1"/>
  <c r="D277" i="1" s="1"/>
  <c r="B276" i="1"/>
  <c r="C276" i="1" s="1"/>
  <c r="D276" i="1" s="1"/>
  <c r="B275" i="1"/>
  <c r="C275" i="1" s="1"/>
  <c r="D275" i="1" s="1"/>
  <c r="B274" i="1"/>
  <c r="C274" i="1" s="1"/>
  <c r="D274" i="1" s="1"/>
  <c r="B273" i="1"/>
  <c r="C273" i="1" s="1"/>
  <c r="D273" i="1" s="1"/>
  <c r="B272" i="1"/>
  <c r="C272" i="1" s="1"/>
  <c r="D272" i="1" s="1"/>
  <c r="B271" i="1"/>
  <c r="C271" i="1" s="1"/>
  <c r="D271" i="1" s="1"/>
  <c r="B270" i="1"/>
  <c r="C270" i="1" s="1"/>
  <c r="D270" i="1" s="1"/>
  <c r="B269" i="1"/>
  <c r="C269" i="1" s="1"/>
  <c r="D269" i="1" s="1"/>
  <c r="B268" i="1"/>
  <c r="C268" i="1" s="1"/>
  <c r="D268" i="1" s="1"/>
  <c r="B267" i="1"/>
  <c r="C267" i="1" s="1"/>
  <c r="D267" i="1" s="1"/>
  <c r="B266" i="1"/>
  <c r="C266" i="1" s="1"/>
  <c r="D266" i="1" s="1"/>
  <c r="B265" i="1"/>
  <c r="C265" i="1" s="1"/>
  <c r="D265" i="1" s="1"/>
  <c r="B264" i="1"/>
  <c r="C264" i="1" s="1"/>
  <c r="D264" i="1" s="1"/>
  <c r="B263" i="1"/>
  <c r="C263" i="1" s="1"/>
  <c r="D263" i="1" s="1"/>
  <c r="B262" i="1"/>
  <c r="C262" i="1" s="1"/>
  <c r="D262" i="1" s="1"/>
  <c r="B261" i="1"/>
  <c r="C261" i="1" s="1"/>
  <c r="D261" i="1" s="1"/>
  <c r="B260" i="1"/>
  <c r="C260" i="1" s="1"/>
  <c r="D260" i="1" s="1"/>
  <c r="B259" i="1"/>
  <c r="C259" i="1" s="1"/>
  <c r="D259" i="1" s="1"/>
  <c r="B258" i="1"/>
  <c r="C258" i="1" s="1"/>
  <c r="D258" i="1" s="1"/>
  <c r="B257" i="1"/>
  <c r="C257" i="1" s="1"/>
  <c r="D257" i="1" s="1"/>
  <c r="B256" i="1"/>
  <c r="C256" i="1" s="1"/>
  <c r="D256" i="1" s="1"/>
  <c r="B255" i="1"/>
  <c r="C255" i="1" s="1"/>
  <c r="D255" i="1" s="1"/>
  <c r="B254" i="1"/>
  <c r="C254" i="1" s="1"/>
  <c r="D254" i="1" s="1"/>
  <c r="B253" i="1"/>
  <c r="C253" i="1" s="1"/>
  <c r="D253" i="1" s="1"/>
  <c r="B252" i="1"/>
  <c r="C252" i="1" s="1"/>
  <c r="D252" i="1" s="1"/>
  <c r="B251" i="1"/>
  <c r="C251" i="1" s="1"/>
  <c r="D251" i="1" s="1"/>
  <c r="B250" i="1"/>
  <c r="C250" i="1" s="1"/>
  <c r="D250" i="1" s="1"/>
  <c r="B249" i="1"/>
  <c r="C249" i="1" s="1"/>
  <c r="D249" i="1" s="1"/>
  <c r="B248" i="1"/>
  <c r="C248" i="1" s="1"/>
  <c r="D248" i="1" s="1"/>
  <c r="B247" i="1"/>
  <c r="C247" i="1" s="1"/>
  <c r="D247" i="1" s="1"/>
  <c r="B246" i="1"/>
  <c r="C246" i="1" s="1"/>
  <c r="D246" i="1" s="1"/>
  <c r="B245" i="1"/>
  <c r="C245" i="1" s="1"/>
  <c r="D245" i="1" s="1"/>
  <c r="B244" i="1"/>
  <c r="C244" i="1" s="1"/>
  <c r="D244" i="1" s="1"/>
  <c r="B243" i="1"/>
  <c r="C243" i="1" s="1"/>
  <c r="D243" i="1" s="1"/>
  <c r="B242" i="1"/>
  <c r="C242" i="1" s="1"/>
  <c r="D242" i="1" s="1"/>
  <c r="B241" i="1"/>
  <c r="C241" i="1" s="1"/>
  <c r="D241" i="1" s="1"/>
  <c r="B240" i="1"/>
  <c r="C240" i="1" s="1"/>
  <c r="D240" i="1" s="1"/>
  <c r="B239" i="1"/>
  <c r="C239" i="1" s="1"/>
  <c r="D239" i="1" s="1"/>
  <c r="B238" i="1"/>
  <c r="C238" i="1" s="1"/>
  <c r="D238" i="1" s="1"/>
  <c r="B237" i="1"/>
  <c r="C237" i="1" s="1"/>
  <c r="D237" i="1" s="1"/>
  <c r="B236" i="1"/>
  <c r="C236" i="1" s="1"/>
  <c r="D236" i="1" s="1"/>
  <c r="B235" i="1"/>
  <c r="C235" i="1" s="1"/>
  <c r="D235" i="1" s="1"/>
  <c r="B234" i="1"/>
  <c r="C234" i="1" s="1"/>
  <c r="D234" i="1" s="1"/>
  <c r="B233" i="1"/>
  <c r="C233" i="1" s="1"/>
  <c r="D233" i="1" s="1"/>
  <c r="B232" i="1"/>
  <c r="C232" i="1" s="1"/>
  <c r="D232" i="1" s="1"/>
  <c r="B231" i="1"/>
  <c r="C231" i="1" s="1"/>
  <c r="D231" i="1" s="1"/>
  <c r="B230" i="1"/>
  <c r="C230" i="1" s="1"/>
  <c r="D230" i="1" s="1"/>
  <c r="B229" i="1"/>
  <c r="C229" i="1" s="1"/>
  <c r="D229" i="1" s="1"/>
  <c r="B228" i="1"/>
  <c r="C228" i="1" s="1"/>
  <c r="D228" i="1" s="1"/>
  <c r="B227" i="1"/>
  <c r="C227" i="1" s="1"/>
  <c r="D227" i="1" s="1"/>
  <c r="B226" i="1"/>
  <c r="C226" i="1" s="1"/>
  <c r="D226" i="1" s="1"/>
  <c r="B225" i="1"/>
  <c r="C225" i="1" s="1"/>
  <c r="D225" i="1" s="1"/>
  <c r="B224" i="1"/>
  <c r="C224" i="1" s="1"/>
  <c r="D224" i="1" s="1"/>
  <c r="B223" i="1"/>
  <c r="C223" i="1" s="1"/>
  <c r="D223" i="1" s="1"/>
  <c r="B222" i="1"/>
  <c r="C222" i="1" s="1"/>
  <c r="D222" i="1" s="1"/>
  <c r="B221" i="1"/>
  <c r="C221" i="1" s="1"/>
  <c r="D221" i="1" s="1"/>
  <c r="B220" i="1"/>
  <c r="C220" i="1" s="1"/>
  <c r="D220" i="1" s="1"/>
  <c r="B219" i="1"/>
  <c r="C219" i="1" s="1"/>
  <c r="D219" i="1" s="1"/>
  <c r="B218" i="1"/>
  <c r="C218" i="1" s="1"/>
  <c r="D218" i="1" s="1"/>
  <c r="B217" i="1"/>
  <c r="C217" i="1" s="1"/>
  <c r="D217" i="1" s="1"/>
  <c r="B216" i="1"/>
  <c r="C216" i="1" s="1"/>
  <c r="D216" i="1" s="1"/>
  <c r="B215" i="1"/>
  <c r="C215" i="1" s="1"/>
  <c r="D215" i="1" s="1"/>
  <c r="B214" i="1"/>
  <c r="C214" i="1" s="1"/>
  <c r="D214" i="1" s="1"/>
  <c r="B213" i="1"/>
  <c r="C213" i="1" s="1"/>
  <c r="D213" i="1" s="1"/>
  <c r="B212" i="1"/>
  <c r="C212" i="1" s="1"/>
  <c r="D212" i="1" s="1"/>
  <c r="B211" i="1"/>
  <c r="C211" i="1" s="1"/>
  <c r="D211" i="1" s="1"/>
  <c r="B210" i="1"/>
  <c r="C210" i="1" s="1"/>
  <c r="D210" i="1" s="1"/>
  <c r="B209" i="1"/>
  <c r="C209" i="1" s="1"/>
  <c r="D209" i="1" s="1"/>
  <c r="B208" i="1"/>
  <c r="C208" i="1" s="1"/>
  <c r="D208" i="1" s="1"/>
  <c r="B207" i="1"/>
  <c r="C207" i="1" s="1"/>
  <c r="D207" i="1" s="1"/>
  <c r="B206" i="1"/>
  <c r="C206" i="1" s="1"/>
  <c r="D206" i="1" s="1"/>
  <c r="B205" i="1"/>
  <c r="C205" i="1" s="1"/>
  <c r="D205" i="1" s="1"/>
  <c r="B204" i="1"/>
  <c r="C204" i="1" s="1"/>
  <c r="D204" i="1" s="1"/>
  <c r="B203" i="1"/>
  <c r="C203" i="1" s="1"/>
  <c r="D203" i="1" s="1"/>
  <c r="B202" i="1"/>
  <c r="C202" i="1" s="1"/>
  <c r="D202" i="1" s="1"/>
  <c r="B201" i="1"/>
  <c r="C201" i="1" s="1"/>
  <c r="D201" i="1" s="1"/>
  <c r="B200" i="1"/>
  <c r="C200" i="1" s="1"/>
  <c r="D200" i="1" s="1"/>
  <c r="B199" i="1"/>
  <c r="C199" i="1" s="1"/>
  <c r="D199" i="1" s="1"/>
  <c r="B198" i="1"/>
  <c r="C198" i="1" s="1"/>
  <c r="D198" i="1" s="1"/>
  <c r="B197" i="1"/>
  <c r="C197" i="1" s="1"/>
  <c r="D197" i="1" s="1"/>
  <c r="B196" i="1"/>
  <c r="C196" i="1" s="1"/>
  <c r="D196" i="1" s="1"/>
  <c r="B195" i="1"/>
  <c r="C195" i="1" s="1"/>
  <c r="D195" i="1" s="1"/>
  <c r="B194" i="1"/>
  <c r="C194" i="1" s="1"/>
  <c r="D194" i="1" s="1"/>
  <c r="B193" i="1"/>
  <c r="C193" i="1" s="1"/>
  <c r="D193" i="1" s="1"/>
  <c r="B192" i="1"/>
  <c r="C192" i="1" s="1"/>
  <c r="D192" i="1" s="1"/>
  <c r="B191" i="1"/>
  <c r="C191" i="1" s="1"/>
  <c r="D191" i="1" s="1"/>
  <c r="B190" i="1"/>
  <c r="C190" i="1" s="1"/>
  <c r="D190" i="1" s="1"/>
  <c r="B189" i="1"/>
  <c r="C189" i="1" s="1"/>
  <c r="D189" i="1" s="1"/>
  <c r="B188" i="1"/>
  <c r="C188" i="1" s="1"/>
  <c r="D188" i="1" s="1"/>
  <c r="B187" i="1"/>
  <c r="C187" i="1" s="1"/>
  <c r="D187" i="1" s="1"/>
  <c r="B186" i="1"/>
  <c r="C186" i="1" s="1"/>
  <c r="D186" i="1" s="1"/>
  <c r="B185" i="1"/>
  <c r="C185" i="1" s="1"/>
  <c r="D185" i="1" s="1"/>
  <c r="B184" i="1"/>
  <c r="C184" i="1" s="1"/>
  <c r="D184" i="1" s="1"/>
  <c r="B183" i="1"/>
  <c r="C183" i="1" s="1"/>
  <c r="D183" i="1" s="1"/>
  <c r="B182" i="1"/>
  <c r="C182" i="1" s="1"/>
  <c r="D182" i="1" s="1"/>
  <c r="B181" i="1"/>
  <c r="C181" i="1" s="1"/>
  <c r="D181" i="1" s="1"/>
  <c r="B180" i="1"/>
  <c r="C180" i="1" s="1"/>
  <c r="D180" i="1" s="1"/>
  <c r="B179" i="1"/>
  <c r="C179" i="1" s="1"/>
  <c r="D179" i="1" s="1"/>
  <c r="B178" i="1"/>
  <c r="C178" i="1" s="1"/>
  <c r="D178" i="1" s="1"/>
  <c r="B177" i="1"/>
  <c r="C177" i="1" s="1"/>
  <c r="D177" i="1" s="1"/>
  <c r="B176" i="1"/>
  <c r="C176" i="1" s="1"/>
  <c r="D176" i="1" s="1"/>
  <c r="B175" i="1"/>
  <c r="C175" i="1" s="1"/>
  <c r="D175" i="1" s="1"/>
  <c r="B174" i="1"/>
  <c r="C174" i="1" s="1"/>
  <c r="D174" i="1" s="1"/>
  <c r="B173" i="1"/>
  <c r="C173" i="1" s="1"/>
  <c r="D173" i="1" s="1"/>
  <c r="B172" i="1"/>
  <c r="C172" i="1" s="1"/>
  <c r="D172" i="1" s="1"/>
  <c r="B171" i="1"/>
  <c r="C171" i="1" s="1"/>
  <c r="D171" i="1" s="1"/>
  <c r="B170" i="1"/>
  <c r="C170" i="1" s="1"/>
  <c r="D170" i="1" s="1"/>
  <c r="B169" i="1"/>
  <c r="C169" i="1" s="1"/>
  <c r="D169" i="1" s="1"/>
  <c r="B168" i="1"/>
  <c r="C168" i="1" s="1"/>
  <c r="D168" i="1" s="1"/>
  <c r="B167" i="1"/>
  <c r="C167" i="1" s="1"/>
  <c r="D167" i="1" s="1"/>
  <c r="B166" i="1"/>
  <c r="C166" i="1" s="1"/>
  <c r="D166" i="1" s="1"/>
  <c r="B165" i="1"/>
  <c r="C165" i="1" s="1"/>
  <c r="D165" i="1" s="1"/>
  <c r="B164" i="1"/>
  <c r="C164" i="1" s="1"/>
  <c r="D164" i="1" s="1"/>
  <c r="B163" i="1"/>
  <c r="C163" i="1" s="1"/>
  <c r="D163" i="1" s="1"/>
  <c r="B162" i="1"/>
  <c r="C162" i="1" s="1"/>
  <c r="D162" i="1" s="1"/>
  <c r="B161" i="1"/>
  <c r="C161" i="1" s="1"/>
  <c r="D161" i="1" s="1"/>
  <c r="B160" i="1"/>
  <c r="C160" i="1" s="1"/>
  <c r="D160" i="1" s="1"/>
  <c r="B159" i="1"/>
  <c r="C159" i="1" s="1"/>
  <c r="D159" i="1" s="1"/>
  <c r="B158" i="1"/>
  <c r="C158" i="1" s="1"/>
  <c r="D158" i="1" s="1"/>
  <c r="B157" i="1"/>
  <c r="C157" i="1" s="1"/>
  <c r="D157" i="1" s="1"/>
  <c r="B156" i="1"/>
  <c r="C156" i="1" s="1"/>
  <c r="D156" i="1" s="1"/>
  <c r="B155" i="1"/>
  <c r="C155" i="1" s="1"/>
  <c r="D155" i="1" s="1"/>
  <c r="B154" i="1"/>
  <c r="C154" i="1" s="1"/>
  <c r="D154" i="1" s="1"/>
  <c r="B153" i="1"/>
  <c r="C153" i="1" s="1"/>
  <c r="D153" i="1" s="1"/>
  <c r="B152" i="1"/>
  <c r="C152" i="1" s="1"/>
  <c r="D152" i="1" s="1"/>
  <c r="B151" i="1"/>
  <c r="C151" i="1" s="1"/>
  <c r="D151" i="1" s="1"/>
  <c r="B150" i="1"/>
  <c r="C150" i="1" s="1"/>
  <c r="D150" i="1" s="1"/>
  <c r="B149" i="1"/>
  <c r="C149" i="1" s="1"/>
  <c r="D149" i="1" s="1"/>
  <c r="B148" i="1"/>
  <c r="C148" i="1" s="1"/>
  <c r="D148" i="1" s="1"/>
  <c r="B147" i="1"/>
  <c r="C147" i="1" s="1"/>
  <c r="D147" i="1" s="1"/>
  <c r="B146" i="1"/>
  <c r="C146" i="1" s="1"/>
  <c r="D146" i="1" s="1"/>
  <c r="B145" i="1"/>
  <c r="C145" i="1" s="1"/>
  <c r="D145" i="1" s="1"/>
  <c r="B144" i="1"/>
  <c r="C144" i="1" s="1"/>
  <c r="D144" i="1" s="1"/>
  <c r="B143" i="1"/>
  <c r="C143" i="1" s="1"/>
  <c r="D143" i="1" s="1"/>
  <c r="B142" i="1"/>
  <c r="C142" i="1" s="1"/>
  <c r="D142" i="1" s="1"/>
  <c r="B141" i="1"/>
  <c r="C141" i="1" s="1"/>
  <c r="D141" i="1" s="1"/>
  <c r="B140" i="1"/>
  <c r="C140" i="1" s="1"/>
  <c r="D140" i="1" s="1"/>
  <c r="B139" i="1"/>
  <c r="C139" i="1" s="1"/>
  <c r="D139" i="1" s="1"/>
  <c r="B138" i="1"/>
  <c r="C138" i="1" s="1"/>
  <c r="D138" i="1" s="1"/>
  <c r="B137" i="1"/>
  <c r="C137" i="1" s="1"/>
  <c r="D137" i="1" s="1"/>
  <c r="B136" i="1"/>
  <c r="C136" i="1" s="1"/>
  <c r="D136" i="1" s="1"/>
  <c r="B135" i="1"/>
  <c r="C135" i="1" s="1"/>
  <c r="D135" i="1" s="1"/>
  <c r="B134" i="1"/>
  <c r="C134" i="1" s="1"/>
  <c r="D134" i="1" s="1"/>
  <c r="B133" i="1"/>
  <c r="C133" i="1" s="1"/>
  <c r="D133" i="1" s="1"/>
  <c r="B132" i="1"/>
  <c r="C132" i="1" s="1"/>
  <c r="D132" i="1" s="1"/>
  <c r="B131" i="1"/>
  <c r="C131" i="1" s="1"/>
  <c r="D131" i="1" s="1"/>
  <c r="B130" i="1"/>
  <c r="C130" i="1" s="1"/>
  <c r="D130" i="1" s="1"/>
  <c r="B129" i="1"/>
  <c r="C129" i="1" s="1"/>
  <c r="D129" i="1" s="1"/>
  <c r="B128" i="1"/>
  <c r="C128" i="1" s="1"/>
  <c r="D128" i="1" s="1"/>
  <c r="B127" i="1"/>
  <c r="C127" i="1" s="1"/>
  <c r="D127" i="1" s="1"/>
  <c r="B126" i="1"/>
  <c r="C126" i="1" s="1"/>
  <c r="D126" i="1" s="1"/>
  <c r="B125" i="1"/>
  <c r="C125" i="1" s="1"/>
  <c r="D125" i="1" s="1"/>
  <c r="B124" i="1"/>
  <c r="C124" i="1" s="1"/>
  <c r="D124" i="1" s="1"/>
  <c r="B123" i="1"/>
  <c r="C123" i="1" s="1"/>
  <c r="D123" i="1" s="1"/>
  <c r="B122" i="1"/>
  <c r="C122" i="1" s="1"/>
  <c r="D122" i="1" s="1"/>
  <c r="B121" i="1"/>
  <c r="C121" i="1" s="1"/>
  <c r="D121" i="1" s="1"/>
  <c r="B120" i="1"/>
  <c r="C120" i="1" s="1"/>
  <c r="D120" i="1" s="1"/>
  <c r="B119" i="1"/>
  <c r="C119" i="1" s="1"/>
  <c r="D119" i="1" s="1"/>
  <c r="B118" i="1"/>
  <c r="C118" i="1" s="1"/>
  <c r="D118" i="1" s="1"/>
  <c r="B117" i="1"/>
  <c r="C117" i="1" s="1"/>
  <c r="D117" i="1" s="1"/>
  <c r="B116" i="1"/>
  <c r="C116" i="1" s="1"/>
  <c r="D116" i="1" s="1"/>
  <c r="B115" i="1"/>
  <c r="C115" i="1" s="1"/>
  <c r="D115" i="1" s="1"/>
  <c r="B114" i="1"/>
  <c r="C114" i="1" s="1"/>
  <c r="D114" i="1" s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E9" i="1" l="1"/>
  <c r="E8" i="1"/>
  <c r="D9" i="1"/>
  <c r="B10" i="1"/>
  <c r="G2" i="1"/>
  <c r="A6" i="1" l="1"/>
  <c r="B6" i="1"/>
  <c r="F2" i="1" s="1"/>
  <c r="B13" i="1"/>
  <c r="C61" i="1" l="1"/>
  <c r="D61" i="1" s="1"/>
  <c r="C90" i="1"/>
  <c r="D90" i="1" s="1"/>
  <c r="C35" i="1"/>
  <c r="D35" i="1" s="1"/>
  <c r="C99" i="1"/>
  <c r="D99" i="1" s="1"/>
  <c r="C68" i="1"/>
  <c r="D68" i="1" s="1"/>
  <c r="C43" i="1" l="1"/>
  <c r="D43" i="1" s="1"/>
  <c r="C73" i="1"/>
  <c r="D73" i="1" s="1"/>
  <c r="C87" i="1"/>
  <c r="D87" i="1" s="1"/>
  <c r="C77" i="1"/>
  <c r="D77" i="1" s="1"/>
  <c r="C20" i="1"/>
  <c r="D20" i="1" s="1"/>
  <c r="C106" i="1"/>
  <c r="D106" i="1" s="1"/>
  <c r="C17" i="1"/>
  <c r="D17" i="1" s="1"/>
  <c r="C31" i="1"/>
  <c r="D31" i="1" s="1"/>
  <c r="C21" i="1"/>
  <c r="D21" i="1" s="1"/>
  <c r="C13" i="1"/>
  <c r="D13" i="1" s="1"/>
  <c r="C89" i="1"/>
  <c r="D89" i="1" s="1"/>
  <c r="C64" i="1"/>
  <c r="D64" i="1" s="1"/>
  <c r="C39" i="1"/>
  <c r="D39" i="1" s="1"/>
  <c r="C93" i="1"/>
  <c r="D93" i="1" s="1"/>
  <c r="C100" i="1"/>
  <c r="D100" i="1" s="1"/>
  <c r="C67" i="1"/>
  <c r="D67" i="1" s="1"/>
  <c r="C97" i="1"/>
  <c r="D97" i="1" s="1"/>
  <c r="C75" i="1"/>
  <c r="D75" i="1" s="1"/>
  <c r="C45" i="1"/>
  <c r="D45" i="1" s="1"/>
  <c r="C65" i="1"/>
  <c r="D65" i="1" s="1"/>
  <c r="C40" i="1"/>
  <c r="D40" i="1" s="1"/>
  <c r="C79" i="1"/>
  <c r="D79" i="1" s="1"/>
  <c r="C54" i="1"/>
  <c r="D54" i="1" s="1"/>
  <c r="C107" i="1"/>
  <c r="D107" i="1" s="1"/>
  <c r="C34" i="1"/>
  <c r="D34" i="1" s="1"/>
  <c r="C48" i="1"/>
  <c r="D48" i="1" s="1"/>
  <c r="C62" i="1"/>
  <c r="D62" i="1" s="1"/>
  <c r="C84" i="1"/>
  <c r="D84" i="1" s="1"/>
  <c r="C42" i="1"/>
  <c r="D42" i="1" s="1"/>
  <c r="C56" i="1"/>
  <c r="D56" i="1" s="1"/>
  <c r="C70" i="1"/>
  <c r="D70" i="1" s="1"/>
  <c r="C92" i="1"/>
  <c r="D92" i="1" s="1"/>
  <c r="C14" i="1"/>
  <c r="D14" i="1" s="1"/>
  <c r="C26" i="1"/>
  <c r="D26" i="1" s="1"/>
  <c r="C104" i="1"/>
  <c r="D104" i="1" s="1"/>
  <c r="C15" i="1"/>
  <c r="D15" i="1" s="1"/>
  <c r="C69" i="1"/>
  <c r="D69" i="1" s="1"/>
  <c r="C76" i="1"/>
  <c r="D76" i="1" s="1"/>
  <c r="C98" i="1"/>
  <c r="D98" i="1" s="1"/>
  <c r="C112" i="1"/>
  <c r="D112" i="1" s="1"/>
  <c r="C23" i="1"/>
  <c r="D23" i="1" s="1"/>
  <c r="C22" i="1"/>
  <c r="D22" i="1" s="1"/>
  <c r="C51" i="1"/>
  <c r="D51" i="1" s="1"/>
  <c r="C81" i="1"/>
  <c r="D81" i="1" s="1"/>
  <c r="C95" i="1"/>
  <c r="D95" i="1" s="1"/>
  <c r="C85" i="1"/>
  <c r="D85" i="1" s="1"/>
  <c r="C28" i="1"/>
  <c r="D28" i="1" s="1"/>
  <c r="C59" i="1"/>
  <c r="D59" i="1" s="1"/>
  <c r="C50" i="1"/>
  <c r="D50" i="1" s="1"/>
  <c r="C25" i="1"/>
  <c r="D25" i="1" s="1"/>
  <c r="C103" i="1"/>
  <c r="D103" i="1" s="1"/>
  <c r="C78" i="1"/>
  <c r="D78" i="1" s="1"/>
  <c r="C29" i="1"/>
  <c r="D29" i="1" s="1"/>
  <c r="C36" i="1"/>
  <c r="D36" i="1" s="1"/>
  <c r="C58" i="1"/>
  <c r="D58" i="1" s="1"/>
  <c r="C33" i="1"/>
  <c r="D33" i="1" s="1"/>
  <c r="C72" i="1"/>
  <c r="D72" i="1" s="1"/>
  <c r="C111" i="1"/>
  <c r="D111" i="1" s="1"/>
  <c r="C47" i="1"/>
  <c r="D47" i="1" s="1"/>
  <c r="C86" i="1"/>
  <c r="D86" i="1" s="1"/>
  <c r="C101" i="1"/>
  <c r="D101" i="1" s="1"/>
  <c r="C37" i="1"/>
  <c r="D37" i="1" s="1"/>
  <c r="C108" i="1"/>
  <c r="D108" i="1" s="1"/>
  <c r="C44" i="1"/>
  <c r="D44" i="1" s="1"/>
  <c r="C30" i="1"/>
  <c r="D30" i="1" s="1"/>
  <c r="C66" i="1"/>
  <c r="D66" i="1" s="1"/>
  <c r="C105" i="1"/>
  <c r="D105" i="1" s="1"/>
  <c r="C41" i="1"/>
  <c r="D41" i="1" s="1"/>
  <c r="C80" i="1"/>
  <c r="D80" i="1" s="1"/>
  <c r="C16" i="1"/>
  <c r="D16" i="1" s="1"/>
  <c r="C55" i="1"/>
  <c r="D55" i="1" s="1"/>
  <c r="C94" i="1"/>
  <c r="D94" i="1" s="1"/>
  <c r="C109" i="1"/>
  <c r="D109" i="1" s="1"/>
  <c r="C52" i="1"/>
  <c r="D52" i="1" s="1"/>
  <c r="C83" i="1"/>
  <c r="D83" i="1" s="1"/>
  <c r="C19" i="1"/>
  <c r="D19" i="1" s="1"/>
  <c r="C74" i="1"/>
  <c r="D74" i="1" s="1"/>
  <c r="C113" i="1"/>
  <c r="D113" i="1" s="1"/>
  <c r="C49" i="1"/>
  <c r="D49" i="1" s="1"/>
  <c r="C88" i="1"/>
  <c r="D88" i="1" s="1"/>
  <c r="C24" i="1"/>
  <c r="D24" i="1" s="1"/>
  <c r="C63" i="1"/>
  <c r="D63" i="1" s="1"/>
  <c r="C102" i="1"/>
  <c r="D102" i="1" s="1"/>
  <c r="C38" i="1"/>
  <c r="D38" i="1" s="1"/>
  <c r="C53" i="1"/>
  <c r="D53" i="1" s="1"/>
  <c r="C60" i="1"/>
  <c r="D60" i="1" s="1"/>
  <c r="C91" i="1"/>
  <c r="D91" i="1" s="1"/>
  <c r="C27" i="1"/>
  <c r="D27" i="1" s="1"/>
  <c r="C82" i="1"/>
  <c r="D82" i="1" s="1"/>
  <c r="C18" i="1"/>
  <c r="D18" i="1" s="1"/>
  <c r="C57" i="1"/>
  <c r="D57" i="1" s="1"/>
  <c r="C96" i="1"/>
  <c r="D96" i="1" s="1"/>
  <c r="C32" i="1"/>
  <c r="D32" i="1" s="1"/>
  <c r="C71" i="1"/>
  <c r="D71" i="1" s="1"/>
  <c r="C110" i="1"/>
  <c r="D110" i="1" s="1"/>
  <c r="C46" i="1"/>
  <c r="D46" i="1" s="1"/>
</calcChain>
</file>

<file path=xl/sharedStrings.xml><?xml version="1.0" encoding="utf-8"?>
<sst xmlns="http://schemas.openxmlformats.org/spreadsheetml/2006/main" count="47" uniqueCount="26">
  <si>
    <t>Critical T (K)</t>
  </si>
  <si>
    <t>Critical P (bar)</t>
  </si>
  <si>
    <t xml:space="preserve">a </t>
  </si>
  <si>
    <t>b</t>
  </si>
  <si>
    <t>Temperature (K)</t>
  </si>
  <si>
    <t>P (bar)</t>
  </si>
  <si>
    <t>Number</t>
  </si>
  <si>
    <t>V1</t>
  </si>
  <si>
    <t>V2</t>
  </si>
  <si>
    <r>
      <t>cm</t>
    </r>
    <r>
      <rPr>
        <b/>
        <vertAlign val="superscript"/>
        <sz val="16"/>
        <rFont val="Times New Roman"/>
        <family val="1"/>
      </rPr>
      <t>6</t>
    </r>
    <r>
      <rPr>
        <b/>
        <sz val="16"/>
        <rFont val="Times New Roman"/>
        <family val="1"/>
      </rPr>
      <t>-bar/mole</t>
    </r>
    <r>
      <rPr>
        <b/>
        <vertAlign val="superscript"/>
        <sz val="16"/>
        <rFont val="Times New Roman"/>
        <family val="1"/>
      </rPr>
      <t>2</t>
    </r>
  </si>
  <si>
    <r>
      <t>cm</t>
    </r>
    <r>
      <rPr>
        <b/>
        <vertAlign val="subscript"/>
        <sz val="16"/>
        <rFont val="Times New Roman"/>
        <family val="1"/>
      </rPr>
      <t>3</t>
    </r>
    <r>
      <rPr>
        <b/>
        <sz val="16"/>
        <rFont val="Times New Roman"/>
        <family val="1"/>
      </rPr>
      <t>/mole</t>
    </r>
  </si>
  <si>
    <r>
      <t>Volume Range (cm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</si>
  <si>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T (K)</t>
  </si>
  <si>
    <t>Z (to calculate)</t>
  </si>
  <si>
    <r>
      <t>V (cm</t>
    </r>
    <r>
      <rPr>
        <b/>
        <vertAlign val="superscript"/>
        <sz val="16"/>
        <rFont val="Times New Roman"/>
        <family val="1"/>
      </rPr>
      <t>3</t>
    </r>
    <r>
      <rPr>
        <b/>
        <sz val="16"/>
        <rFont val="Times New Roman"/>
        <family val="1"/>
      </rPr>
      <t>/mole) (calculated)</t>
    </r>
  </si>
  <si>
    <t>Z residual (make zero)</t>
  </si>
  <si>
    <t>Z</t>
  </si>
  <si>
    <r>
      <t>V (cm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/mole)</t>
    </r>
  </si>
  <si>
    <t>cm^3-bar/mole-K</t>
  </si>
  <si>
    <t>κ</t>
  </si>
  <si>
    <t>α</t>
  </si>
  <si>
    <t>ω</t>
  </si>
  <si>
    <r>
      <t xml:space="preserve">R </t>
    </r>
    <r>
      <rPr>
        <b/>
        <sz val="14"/>
        <rFont val="Times New Roman"/>
        <family val="1"/>
      </rPr>
      <t>(use appropriate units)</t>
    </r>
  </si>
  <si>
    <t>(unitless)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</si>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</sst>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"/>
  </numFmts>
  <fonts count="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vertAlign val="superscript"/>
      <sz val="16"/>
      <name val="Times New Roman"/>
      <family val="1"/>
    </font>
    <font>
      <b/>
      <vertAlign val="subscript"/>
      <sz val="16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NumberFormat="1" applyFont="1" applyAlignment="1" applyProtection="1">
      <protection locked="0"/>
    </xf>
    <xf numFmtId="0" fontId="0" fillId="0" borderId="0" xfId="0" applyProtection="1">
      <protection locked="0"/>
    </xf>
    <xf numFmtId="2" fontId="1" fillId="0" borderId="0" xfId="0" applyNumberFormat="1" applyFont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</xf>
    <xf numFmtId="1" fontId="1" fillId="0" borderId="0" xfId="0" applyNumberFormat="1" applyFont="1" applyAlignment="1" applyProtection="1">
      <alignment horizontal="right"/>
    </xf>
    <xf numFmtId="2" fontId="1" fillId="0" borderId="0" xfId="0" applyNumberFormat="1" applyFont="1" applyAlignment="1" applyProtection="1">
      <alignment horizontal="right"/>
    </xf>
    <xf numFmtId="0" fontId="0" fillId="0" borderId="0" xfId="0" applyProtection="1"/>
    <xf numFmtId="165" fontId="0" fillId="0" borderId="0" xfId="0" applyNumberFormat="1" applyProtection="1"/>
    <xf numFmtId="164" fontId="0" fillId="0" borderId="0" xfId="0" applyNumberFormat="1" applyProtection="1"/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2" fontId="0" fillId="0" borderId="0" xfId="0" applyNumberFormat="1" applyProtection="1"/>
    <xf numFmtId="166" fontId="1" fillId="0" borderId="0" xfId="0" applyNumberFormat="1" applyFont="1" applyAlignment="1" applyProtection="1">
      <protection locked="0"/>
    </xf>
    <xf numFmtId="167" fontId="1" fillId="0" borderId="0" xfId="0" applyNumberFormat="1" applyFont="1" applyAlignment="1" applyProtection="1">
      <protection locked="0"/>
    </xf>
    <xf numFmtId="2" fontId="0" fillId="0" borderId="0" xfId="0" applyNumberFormat="1" applyProtection="1">
      <protection locked="0"/>
    </xf>
    <xf numFmtId="0" fontId="7" fillId="0" borderId="0" xfId="0" applyNumberFormat="1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protection locked="0"/>
    </xf>
    <xf numFmtId="164" fontId="1" fillId="0" borderId="0" xfId="0" applyNumberFormat="1" applyFont="1" applyAlignment="1" applyProtection="1">
      <protection locked="0"/>
    </xf>
    <xf numFmtId="166" fontId="1" fillId="0" borderId="0" xfId="0" applyNumberFormat="1" applyFont="1" applyAlignment="1" applyProtection="1">
      <alignment horizontal="right"/>
    </xf>
    <xf numFmtId="0" fontId="1" fillId="0" borderId="0" xfId="0" applyNumberFormat="1" applyFont="1" applyAlignment="1" applyProtection="1">
      <alignment horizontal="center" wrapText="1"/>
      <protection locked="0"/>
    </xf>
    <xf numFmtId="2" fontId="6" fillId="0" borderId="0" xfId="0" applyNumberFormat="1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8603291252664"/>
          <c:y val="7.3385753068960516E-2"/>
          <c:w val="0.8109092308086896"/>
          <c:h val="0.78529561936876346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'Van der Waals'!$C$12</c:f>
              <c:strCache>
                <c:ptCount val="1"/>
                <c:pt idx="0">
                  <c:v>P (bar)</c:v>
                </c:pt>
              </c:strCache>
            </c:strRef>
          </c:tx>
          <c:marker>
            <c:symbol val="none"/>
          </c:marker>
          <c:xVal>
            <c:numRef>
              <c:f>'Van der Waals'!$B$13:$B$113</c:f>
              <c:numCache>
                <c:formatCode>0.0</c:formatCode>
                <c:ptCount val="101"/>
                <c:pt idx="0">
                  <c:v>106</c:v>
                </c:pt>
                <c:pt idx="1">
                  <c:v>107.89400000000001</c:v>
                </c:pt>
                <c:pt idx="2">
                  <c:v>109.788</c:v>
                </c:pt>
                <c:pt idx="3">
                  <c:v>111.682</c:v>
                </c:pt>
                <c:pt idx="4">
                  <c:v>113.57599999999999</c:v>
                </c:pt>
                <c:pt idx="5">
                  <c:v>115.47</c:v>
                </c:pt>
                <c:pt idx="6">
                  <c:v>117.364</c:v>
                </c:pt>
                <c:pt idx="7">
                  <c:v>119.258</c:v>
                </c:pt>
                <c:pt idx="8">
                  <c:v>121.152</c:v>
                </c:pt>
                <c:pt idx="9">
                  <c:v>123.04599999999999</c:v>
                </c:pt>
                <c:pt idx="10">
                  <c:v>124.94</c:v>
                </c:pt>
                <c:pt idx="11">
                  <c:v>126.834</c:v>
                </c:pt>
                <c:pt idx="12">
                  <c:v>128.72800000000001</c:v>
                </c:pt>
                <c:pt idx="13">
                  <c:v>130.62200000000001</c:v>
                </c:pt>
                <c:pt idx="14">
                  <c:v>132.51599999999999</c:v>
                </c:pt>
                <c:pt idx="15">
                  <c:v>134.41</c:v>
                </c:pt>
                <c:pt idx="16">
                  <c:v>136.304</c:v>
                </c:pt>
                <c:pt idx="17">
                  <c:v>138.19800000000001</c:v>
                </c:pt>
                <c:pt idx="18">
                  <c:v>140.09199999999998</c:v>
                </c:pt>
                <c:pt idx="19">
                  <c:v>141.98599999999999</c:v>
                </c:pt>
                <c:pt idx="20">
                  <c:v>143.88</c:v>
                </c:pt>
                <c:pt idx="21">
                  <c:v>145.774</c:v>
                </c:pt>
                <c:pt idx="22">
                  <c:v>147.66800000000001</c:v>
                </c:pt>
                <c:pt idx="23">
                  <c:v>149.56200000000001</c:v>
                </c:pt>
                <c:pt idx="24">
                  <c:v>151.45600000000002</c:v>
                </c:pt>
                <c:pt idx="25">
                  <c:v>153.35</c:v>
                </c:pt>
                <c:pt idx="26">
                  <c:v>155.244</c:v>
                </c:pt>
                <c:pt idx="27">
                  <c:v>157.13800000000001</c:v>
                </c:pt>
                <c:pt idx="28">
                  <c:v>159.03199999999998</c:v>
                </c:pt>
                <c:pt idx="29">
                  <c:v>160.92599999999999</c:v>
                </c:pt>
                <c:pt idx="30">
                  <c:v>162.82</c:v>
                </c:pt>
                <c:pt idx="31">
                  <c:v>164.714</c:v>
                </c:pt>
                <c:pt idx="32">
                  <c:v>166.608</c:v>
                </c:pt>
                <c:pt idx="33">
                  <c:v>168.50200000000001</c:v>
                </c:pt>
                <c:pt idx="34">
                  <c:v>170.39600000000002</c:v>
                </c:pt>
                <c:pt idx="35">
                  <c:v>172.29000000000002</c:v>
                </c:pt>
                <c:pt idx="36">
                  <c:v>174.184</c:v>
                </c:pt>
                <c:pt idx="37">
                  <c:v>176.078</c:v>
                </c:pt>
                <c:pt idx="38">
                  <c:v>177.97199999999998</c:v>
                </c:pt>
                <c:pt idx="39">
                  <c:v>179.86599999999999</c:v>
                </c:pt>
                <c:pt idx="40">
                  <c:v>181.76</c:v>
                </c:pt>
                <c:pt idx="41">
                  <c:v>183.654</c:v>
                </c:pt>
                <c:pt idx="42">
                  <c:v>185.548</c:v>
                </c:pt>
                <c:pt idx="43">
                  <c:v>187.44200000000001</c:v>
                </c:pt>
                <c:pt idx="44">
                  <c:v>189.33600000000001</c:v>
                </c:pt>
                <c:pt idx="45">
                  <c:v>191.23000000000002</c:v>
                </c:pt>
                <c:pt idx="46">
                  <c:v>193.124</c:v>
                </c:pt>
                <c:pt idx="47">
                  <c:v>195.018</c:v>
                </c:pt>
                <c:pt idx="48">
                  <c:v>196.91200000000001</c:v>
                </c:pt>
                <c:pt idx="49">
                  <c:v>198.80599999999998</c:v>
                </c:pt>
                <c:pt idx="50">
                  <c:v>200.7</c:v>
                </c:pt>
                <c:pt idx="51">
                  <c:v>202.59399999999999</c:v>
                </c:pt>
                <c:pt idx="52">
                  <c:v>204.488</c:v>
                </c:pt>
                <c:pt idx="53">
                  <c:v>206.38200000000001</c:v>
                </c:pt>
                <c:pt idx="54">
                  <c:v>208.27600000000001</c:v>
                </c:pt>
                <c:pt idx="55">
                  <c:v>210.17000000000002</c:v>
                </c:pt>
                <c:pt idx="56">
                  <c:v>212.06399999999999</c:v>
                </c:pt>
                <c:pt idx="57">
                  <c:v>213.958</c:v>
                </c:pt>
                <c:pt idx="58">
                  <c:v>215.852</c:v>
                </c:pt>
                <c:pt idx="59">
                  <c:v>217.74599999999998</c:v>
                </c:pt>
                <c:pt idx="60">
                  <c:v>219.64</c:v>
                </c:pt>
                <c:pt idx="61">
                  <c:v>221.53399999999999</c:v>
                </c:pt>
                <c:pt idx="62">
                  <c:v>223.428</c:v>
                </c:pt>
                <c:pt idx="63">
                  <c:v>225.322</c:v>
                </c:pt>
                <c:pt idx="64">
                  <c:v>227.21600000000001</c:v>
                </c:pt>
                <c:pt idx="65">
                  <c:v>229.11</c:v>
                </c:pt>
                <c:pt idx="66">
                  <c:v>231.00400000000002</c:v>
                </c:pt>
                <c:pt idx="67">
                  <c:v>232.898</c:v>
                </c:pt>
                <c:pt idx="68">
                  <c:v>234.792</c:v>
                </c:pt>
                <c:pt idx="69">
                  <c:v>236.68600000000001</c:v>
                </c:pt>
                <c:pt idx="70">
                  <c:v>238.58</c:v>
                </c:pt>
                <c:pt idx="71">
                  <c:v>240.47399999999999</c:v>
                </c:pt>
                <c:pt idx="72">
                  <c:v>242.36799999999999</c:v>
                </c:pt>
                <c:pt idx="73">
                  <c:v>244.262</c:v>
                </c:pt>
                <c:pt idx="74">
                  <c:v>246.15600000000001</c:v>
                </c:pt>
                <c:pt idx="75">
                  <c:v>248.05</c:v>
                </c:pt>
                <c:pt idx="76">
                  <c:v>249.94399999999999</c:v>
                </c:pt>
                <c:pt idx="77">
                  <c:v>251.83799999999999</c:v>
                </c:pt>
                <c:pt idx="78">
                  <c:v>253.732</c:v>
                </c:pt>
                <c:pt idx="79">
                  <c:v>255.626</c:v>
                </c:pt>
                <c:pt idx="80">
                  <c:v>257.52</c:v>
                </c:pt>
                <c:pt idx="81">
                  <c:v>259.41399999999999</c:v>
                </c:pt>
                <c:pt idx="82">
                  <c:v>261.30799999999999</c:v>
                </c:pt>
                <c:pt idx="83">
                  <c:v>263.202</c:v>
                </c:pt>
                <c:pt idx="84">
                  <c:v>265.096</c:v>
                </c:pt>
                <c:pt idx="85">
                  <c:v>266.99</c:v>
                </c:pt>
                <c:pt idx="86">
                  <c:v>268.88400000000001</c:v>
                </c:pt>
                <c:pt idx="87">
                  <c:v>270.77800000000002</c:v>
                </c:pt>
                <c:pt idx="88">
                  <c:v>272.67200000000003</c:v>
                </c:pt>
                <c:pt idx="89">
                  <c:v>274.56600000000003</c:v>
                </c:pt>
                <c:pt idx="90">
                  <c:v>276.46000000000004</c:v>
                </c:pt>
                <c:pt idx="91">
                  <c:v>278.35400000000004</c:v>
                </c:pt>
                <c:pt idx="92">
                  <c:v>280.24799999999999</c:v>
                </c:pt>
                <c:pt idx="93">
                  <c:v>282.142</c:v>
                </c:pt>
                <c:pt idx="94">
                  <c:v>284.036</c:v>
                </c:pt>
                <c:pt idx="95">
                  <c:v>285.93</c:v>
                </c:pt>
                <c:pt idx="96">
                  <c:v>287.82400000000001</c:v>
                </c:pt>
                <c:pt idx="97">
                  <c:v>289.71799999999996</c:v>
                </c:pt>
                <c:pt idx="98">
                  <c:v>291.61199999999997</c:v>
                </c:pt>
                <c:pt idx="99">
                  <c:v>293.50599999999997</c:v>
                </c:pt>
                <c:pt idx="100">
                  <c:v>295.39999999999998</c:v>
                </c:pt>
              </c:numCache>
            </c:numRef>
          </c:xVal>
          <c:yVal>
            <c:numRef>
              <c:f>'Van der Waals'!$C$13:$C$113</c:f>
              <c:numCache>
                <c:formatCode>0.000</c:formatCode>
                <c:ptCount val="101"/>
                <c:pt idx="0">
                  <c:v>58.047253523780114</c:v>
                </c:pt>
                <c:pt idx="1">
                  <c:v>47.782198473283756</c:v>
                </c:pt>
                <c:pt idx="2">
                  <c:v>39.342115139973998</c:v>
                </c:pt>
                <c:pt idx="3">
                  <c:v>32.424735922468699</c:v>
                </c:pt>
                <c:pt idx="4">
                  <c:v>26.782141611452516</c:v>
                </c:pt>
                <c:pt idx="5">
                  <c:v>22.209840885518361</c:v>
                </c:pt>
                <c:pt idx="6">
                  <c:v>18.53830000428627</c:v>
                </c:pt>
                <c:pt idx="7">
                  <c:v>15.626314340414638</c:v>
                </c:pt>
                <c:pt idx="8">
                  <c:v>13.355778763247031</c:v>
                </c:pt>
                <c:pt idx="9">
                  <c:v>11.627530547314336</c:v>
                </c:pt>
                <c:pt idx="10">
                  <c:v>10.358021833507564</c:v>
                </c:pt>
                <c:pt idx="11">
                  <c:v>9.4766389351043472</c:v>
                </c:pt>
                <c:pt idx="12">
                  <c:v>8.9235298306793993</c:v>
                </c:pt>
                <c:pt idx="13">
                  <c:v>8.6478337131389935</c:v>
                </c:pt>
                <c:pt idx="14">
                  <c:v>8.6062307115906833</c:v>
                </c:pt>
                <c:pt idx="15">
                  <c:v>8.7617481388281249</c:v>
                </c:pt>
                <c:pt idx="16">
                  <c:v>9.0827734463186403</c:v>
                </c:pt>
                <c:pt idx="17">
                  <c:v>9.5422346374919584</c:v>
                </c:pt>
                <c:pt idx="18">
                  <c:v>10.116917026589533</c:v>
                </c:pt>
                <c:pt idx="19">
                  <c:v>10.786891537304825</c:v>
                </c:pt>
                <c:pt idx="20">
                  <c:v>11.535034656032963</c:v>
                </c:pt>
                <c:pt idx="21">
                  <c:v>12.346624016996202</c:v>
                </c:pt>
                <c:pt idx="22">
                  <c:v>13.208996645924287</c:v>
                </c:pt>
                <c:pt idx="23">
                  <c:v>14.111259309662557</c:v>
                </c:pt>
                <c:pt idx="24">
                  <c:v>15.044042350658231</c:v>
                </c:pt>
                <c:pt idx="25">
                  <c:v>15.999289934151875</c:v>
                </c:pt>
                <c:pt idx="26">
                  <c:v>16.970080883705009</c:v>
                </c:pt>
                <c:pt idx="27">
                  <c:v>17.950475290425686</c:v>
                </c:pt>
                <c:pt idx="28">
                  <c:v>18.935382901781111</c:v>
                </c:pt>
                <c:pt idx="29">
                  <c:v>19.920449965367368</c:v>
                </c:pt>
                <c:pt idx="30">
                  <c:v>20.90196175132769</c:v>
                </c:pt>
                <c:pt idx="31">
                  <c:v>21.876758427873995</c:v>
                </c:pt>
                <c:pt idx="32">
                  <c:v>22.842162336199806</c:v>
                </c:pt>
                <c:pt idx="33">
                  <c:v>23.795915018857613</c:v>
                </c:pt>
                <c:pt idx="34">
                  <c:v>24.736122611230257</c:v>
                </c:pt>
                <c:pt idx="35">
                  <c:v>25.661208418598619</c:v>
                </c:pt>
                <c:pt idx="36">
                  <c:v>26.569871679124105</c:v>
                </c:pt>
                <c:pt idx="37">
                  <c:v>27.461051662032787</c:v>
                </c:pt>
                <c:pt idx="38">
                  <c:v>28.333896375424331</c:v>
                </c:pt>
                <c:pt idx="39">
                  <c:v>29.187735263514185</c:v>
                </c:pt>
                <c:pt idx="40">
                  <c:v>30.022055362098911</c:v>
                </c:pt>
                <c:pt idx="41">
                  <c:v>30.836480456342144</c:v>
                </c:pt>
                <c:pt idx="42">
                  <c:v>31.630752848862585</c:v>
                </c:pt>
                <c:pt idx="43">
                  <c:v>32.404717400419486</c:v>
                </c:pt>
                <c:pt idx="44">
                  <c:v>33.158307551766597</c:v>
                </c:pt>
                <c:pt idx="45">
                  <c:v>33.891533074758826</c:v>
                </c:pt>
                <c:pt idx="46">
                  <c:v>34.604469334591585</c:v>
                </c:pt>
                <c:pt idx="47">
                  <c:v>35.297247874029779</c:v>
                </c:pt>
                <c:pt idx="48">
                  <c:v>35.970048155355641</c:v>
                </c:pt>
                <c:pt idx="49">
                  <c:v>36.623090317171233</c:v>
                </c:pt>
                <c:pt idx="50">
                  <c:v>37.256628821630557</c:v>
                </c:pt>
                <c:pt idx="51">
                  <c:v>37.870946883595707</c:v>
                </c:pt>
                <c:pt idx="52">
                  <c:v>38.466351586974525</c:v>
                </c:pt>
                <c:pt idx="53">
                  <c:v>39.043169605413652</c:v>
                </c:pt>
                <c:pt idx="54">
                  <c:v>39.601743454854471</c:v>
                </c:pt>
                <c:pt idx="55">
                  <c:v>40.142428214435284</c:v>
                </c:pt>
                <c:pt idx="56">
                  <c:v>40.665588660025691</c:v>
                </c:pt>
                <c:pt idx="57">
                  <c:v>41.17159676147736</c:v>
                </c:pt>
                <c:pt idx="58">
                  <c:v>41.660829500599363</c:v>
                </c:pt>
                <c:pt idx="59">
                  <c:v>42.133666972042278</c:v>
                </c:pt>
                <c:pt idx="60">
                  <c:v>42.590490733794496</c:v>
                </c:pt>
                <c:pt idx="61">
                  <c:v>43.031682377954581</c:v>
                </c:pt>
                <c:pt idx="62">
                  <c:v>43.45762229590747</c:v>
                </c:pt>
                <c:pt idx="63">
                  <c:v>43.868688615075683</c:v>
                </c:pt>
                <c:pt idx="64">
                  <c:v>44.26525628708481</c:v>
                </c:pt>
                <c:pt idx="65">
                  <c:v>44.647696309528158</c:v>
                </c:pt>
                <c:pt idx="66">
                  <c:v>45.016375065581087</c:v>
                </c:pt>
                <c:pt idx="67">
                  <c:v>45.371653767530802</c:v>
                </c:pt>
                <c:pt idx="68">
                  <c:v>45.713887991889862</c:v>
                </c:pt>
                <c:pt idx="69">
                  <c:v>46.043427295174268</c:v>
                </c:pt>
                <c:pt idx="70">
                  <c:v>46.360614900672715</c:v>
                </c:pt>
                <c:pt idx="71">
                  <c:v>46.665787447636831</c:v>
                </c:pt>
                <c:pt idx="72">
                  <c:v>46.959274795294988</c:v>
                </c:pt>
                <c:pt idx="73">
                  <c:v>47.241399874953515</c:v>
                </c:pt>
                <c:pt idx="74">
                  <c:v>47.512478584214108</c:v>
                </c:pt>
                <c:pt idx="75">
                  <c:v>47.772819718008918</c:v>
                </c:pt>
                <c:pt idx="76">
                  <c:v>48.022724931756557</c:v>
                </c:pt>
                <c:pt idx="77">
                  <c:v>48.262488732472178</c:v>
                </c:pt>
                <c:pt idx="78">
                  <c:v>48.492398494136751</c:v>
                </c:pt>
                <c:pt idx="79">
                  <c:v>48.712734494048902</c:v>
                </c:pt>
                <c:pt idx="80">
                  <c:v>48.923769967255168</c:v>
                </c:pt>
                <c:pt idx="81">
                  <c:v>49.125771176484363</c:v>
                </c:pt>
                <c:pt idx="82">
                  <c:v>49.318997495306093</c:v>
                </c:pt>
                <c:pt idx="83">
                  <c:v>49.503701502493868</c:v>
                </c:pt>
                <c:pt idx="84">
                  <c:v>49.680129085807323</c:v>
                </c:pt>
                <c:pt idx="85">
                  <c:v>49.848519553612419</c:v>
                </c:pt>
                <c:pt idx="86">
                  <c:v>50.009105752945004</c:v>
                </c:pt>
                <c:pt idx="87">
                  <c:v>50.162114192785609</c:v>
                </c:pt>
                <c:pt idx="88">
                  <c:v>50.307765171459295</c:v>
                </c:pt>
                <c:pt idx="89">
                  <c:v>50.446272907205113</c:v>
                </c:pt>
                <c:pt idx="90">
                  <c:v>50.577845671074016</c:v>
                </c:pt>
                <c:pt idx="91">
                  <c:v>50.702685921418862</c:v>
                </c:pt>
                <c:pt idx="92">
                  <c:v>50.820990439330188</c:v>
                </c:pt>
                <c:pt idx="93">
                  <c:v>50.932950464454038</c:v>
                </c:pt>
                <c:pt idx="94">
                  <c:v>51.038751830700321</c:v>
                </c:pt>
                <c:pt idx="95">
                  <c:v>51.138575101415782</c:v>
                </c:pt>
                <c:pt idx="96">
                  <c:v>51.232595703651498</c:v>
                </c:pt>
                <c:pt idx="97">
                  <c:v>51.320984061208009</c:v>
                </c:pt>
                <c:pt idx="98">
                  <c:v>51.403905726184689</c:v>
                </c:pt>
                <c:pt idx="99">
                  <c:v>51.481521508802317</c:v>
                </c:pt>
                <c:pt idx="100">
                  <c:v>51.553987605301728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83-47DF-AE64-0AA5FAC43D5C}"/>
            </c:ext>
          </c:extLst>
        </c:ser>
        <c:ser>
          <c:idx val="3"/>
          <c:order val="1"/>
          <c:marker>
            <c:symbol val="none"/>
          </c:marker>
          <c:xVal>
            <c:numRef>
              <c:f>'Van der Waals'!$D$8:$D$9</c:f>
              <c:numCache>
                <c:formatCode>General</c:formatCode>
                <c:ptCount val="2"/>
                <c:pt idx="0">
                  <c:v>0</c:v>
                </c:pt>
                <c:pt idx="1">
                  <c:v>2000</c:v>
                </c:pt>
              </c:numCache>
            </c:numRef>
          </c:xVal>
          <c:yVal>
            <c:numRef>
              <c:f>'Van der Waals'!$E$8:$E$10</c:f>
              <c:numCache>
                <c:formatCode>0.00</c:formatCode>
                <c:ptCount val="3"/>
                <c:pt idx="0">
                  <c:v>25</c:v>
                </c:pt>
                <c:pt idx="1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83-47DF-AE64-0AA5FAC43D5C}"/>
            </c:ext>
          </c:extLst>
        </c:ser>
        <c:ser>
          <c:idx val="0"/>
          <c:order val="2"/>
          <c:tx>
            <c:strRef>
              <c:f>'Van der Waals'!$C$12</c:f>
              <c:strCache>
                <c:ptCount val="1"/>
                <c:pt idx="0">
                  <c:v>P (bar)</c:v>
                </c:pt>
              </c:strCache>
            </c:strRef>
          </c:tx>
          <c:marker>
            <c:symbol val="none"/>
          </c:marker>
          <c:xVal>
            <c:numRef>
              <c:f>'Van der Waals'!$B$13:$B$1013</c:f>
              <c:numCache>
                <c:formatCode>0.0</c:formatCode>
                <c:ptCount val="1001"/>
                <c:pt idx="0">
                  <c:v>106</c:v>
                </c:pt>
                <c:pt idx="1">
                  <c:v>107.89400000000001</c:v>
                </c:pt>
                <c:pt idx="2">
                  <c:v>109.788</c:v>
                </c:pt>
                <c:pt idx="3">
                  <c:v>111.682</c:v>
                </c:pt>
                <c:pt idx="4">
                  <c:v>113.57599999999999</c:v>
                </c:pt>
                <c:pt idx="5">
                  <c:v>115.47</c:v>
                </c:pt>
                <c:pt idx="6">
                  <c:v>117.364</c:v>
                </c:pt>
                <c:pt idx="7">
                  <c:v>119.258</c:v>
                </c:pt>
                <c:pt idx="8">
                  <c:v>121.152</c:v>
                </c:pt>
                <c:pt idx="9">
                  <c:v>123.04599999999999</c:v>
                </c:pt>
                <c:pt idx="10">
                  <c:v>124.94</c:v>
                </c:pt>
                <c:pt idx="11">
                  <c:v>126.834</c:v>
                </c:pt>
                <c:pt idx="12">
                  <c:v>128.72800000000001</c:v>
                </c:pt>
                <c:pt idx="13">
                  <c:v>130.62200000000001</c:v>
                </c:pt>
                <c:pt idx="14">
                  <c:v>132.51599999999999</c:v>
                </c:pt>
                <c:pt idx="15">
                  <c:v>134.41</c:v>
                </c:pt>
                <c:pt idx="16">
                  <c:v>136.304</c:v>
                </c:pt>
                <c:pt idx="17">
                  <c:v>138.19800000000001</c:v>
                </c:pt>
                <c:pt idx="18">
                  <c:v>140.09199999999998</c:v>
                </c:pt>
                <c:pt idx="19">
                  <c:v>141.98599999999999</c:v>
                </c:pt>
                <c:pt idx="20">
                  <c:v>143.88</c:v>
                </c:pt>
                <c:pt idx="21">
                  <c:v>145.774</c:v>
                </c:pt>
                <c:pt idx="22">
                  <c:v>147.66800000000001</c:v>
                </c:pt>
                <c:pt idx="23">
                  <c:v>149.56200000000001</c:v>
                </c:pt>
                <c:pt idx="24">
                  <c:v>151.45600000000002</c:v>
                </c:pt>
                <c:pt idx="25">
                  <c:v>153.35</c:v>
                </c:pt>
                <c:pt idx="26">
                  <c:v>155.244</c:v>
                </c:pt>
                <c:pt idx="27">
                  <c:v>157.13800000000001</c:v>
                </c:pt>
                <c:pt idx="28">
                  <c:v>159.03199999999998</c:v>
                </c:pt>
                <c:pt idx="29">
                  <c:v>160.92599999999999</c:v>
                </c:pt>
                <c:pt idx="30">
                  <c:v>162.82</c:v>
                </c:pt>
                <c:pt idx="31">
                  <c:v>164.714</c:v>
                </c:pt>
                <c:pt idx="32">
                  <c:v>166.608</c:v>
                </c:pt>
                <c:pt idx="33">
                  <c:v>168.50200000000001</c:v>
                </c:pt>
                <c:pt idx="34">
                  <c:v>170.39600000000002</c:v>
                </c:pt>
                <c:pt idx="35">
                  <c:v>172.29000000000002</c:v>
                </c:pt>
                <c:pt idx="36">
                  <c:v>174.184</c:v>
                </c:pt>
                <c:pt idx="37">
                  <c:v>176.078</c:v>
                </c:pt>
                <c:pt idx="38">
                  <c:v>177.97199999999998</c:v>
                </c:pt>
                <c:pt idx="39">
                  <c:v>179.86599999999999</c:v>
                </c:pt>
                <c:pt idx="40">
                  <c:v>181.76</c:v>
                </c:pt>
                <c:pt idx="41">
                  <c:v>183.654</c:v>
                </c:pt>
                <c:pt idx="42">
                  <c:v>185.548</c:v>
                </c:pt>
                <c:pt idx="43">
                  <c:v>187.44200000000001</c:v>
                </c:pt>
                <c:pt idx="44">
                  <c:v>189.33600000000001</c:v>
                </c:pt>
                <c:pt idx="45">
                  <c:v>191.23000000000002</c:v>
                </c:pt>
                <c:pt idx="46">
                  <c:v>193.124</c:v>
                </c:pt>
                <c:pt idx="47">
                  <c:v>195.018</c:v>
                </c:pt>
                <c:pt idx="48">
                  <c:v>196.91200000000001</c:v>
                </c:pt>
                <c:pt idx="49">
                  <c:v>198.80599999999998</c:v>
                </c:pt>
                <c:pt idx="50">
                  <c:v>200.7</c:v>
                </c:pt>
                <c:pt idx="51">
                  <c:v>202.59399999999999</c:v>
                </c:pt>
                <c:pt idx="52">
                  <c:v>204.488</c:v>
                </c:pt>
                <c:pt idx="53">
                  <c:v>206.38200000000001</c:v>
                </c:pt>
                <c:pt idx="54">
                  <c:v>208.27600000000001</c:v>
                </c:pt>
                <c:pt idx="55">
                  <c:v>210.17000000000002</c:v>
                </c:pt>
                <c:pt idx="56">
                  <c:v>212.06399999999999</c:v>
                </c:pt>
                <c:pt idx="57">
                  <c:v>213.958</c:v>
                </c:pt>
                <c:pt idx="58">
                  <c:v>215.852</c:v>
                </c:pt>
                <c:pt idx="59">
                  <c:v>217.74599999999998</c:v>
                </c:pt>
                <c:pt idx="60">
                  <c:v>219.64</c:v>
                </c:pt>
                <c:pt idx="61">
                  <c:v>221.53399999999999</c:v>
                </c:pt>
                <c:pt idx="62">
                  <c:v>223.428</c:v>
                </c:pt>
                <c:pt idx="63">
                  <c:v>225.322</c:v>
                </c:pt>
                <c:pt idx="64">
                  <c:v>227.21600000000001</c:v>
                </c:pt>
                <c:pt idx="65">
                  <c:v>229.11</c:v>
                </c:pt>
                <c:pt idx="66">
                  <c:v>231.00400000000002</c:v>
                </c:pt>
                <c:pt idx="67">
                  <c:v>232.898</c:v>
                </c:pt>
                <c:pt idx="68">
                  <c:v>234.792</c:v>
                </c:pt>
                <c:pt idx="69">
                  <c:v>236.68600000000001</c:v>
                </c:pt>
                <c:pt idx="70">
                  <c:v>238.58</c:v>
                </c:pt>
                <c:pt idx="71">
                  <c:v>240.47399999999999</c:v>
                </c:pt>
                <c:pt idx="72">
                  <c:v>242.36799999999999</c:v>
                </c:pt>
                <c:pt idx="73">
                  <c:v>244.262</c:v>
                </c:pt>
                <c:pt idx="74">
                  <c:v>246.15600000000001</c:v>
                </c:pt>
                <c:pt idx="75">
                  <c:v>248.05</c:v>
                </c:pt>
                <c:pt idx="76">
                  <c:v>249.94399999999999</c:v>
                </c:pt>
                <c:pt idx="77">
                  <c:v>251.83799999999999</c:v>
                </c:pt>
                <c:pt idx="78">
                  <c:v>253.732</c:v>
                </c:pt>
                <c:pt idx="79">
                  <c:v>255.626</c:v>
                </c:pt>
                <c:pt idx="80">
                  <c:v>257.52</c:v>
                </c:pt>
                <c:pt idx="81">
                  <c:v>259.41399999999999</c:v>
                </c:pt>
                <c:pt idx="82">
                  <c:v>261.30799999999999</c:v>
                </c:pt>
                <c:pt idx="83">
                  <c:v>263.202</c:v>
                </c:pt>
                <c:pt idx="84">
                  <c:v>265.096</c:v>
                </c:pt>
                <c:pt idx="85">
                  <c:v>266.99</c:v>
                </c:pt>
                <c:pt idx="86">
                  <c:v>268.88400000000001</c:v>
                </c:pt>
                <c:pt idx="87">
                  <c:v>270.77800000000002</c:v>
                </c:pt>
                <c:pt idx="88">
                  <c:v>272.67200000000003</c:v>
                </c:pt>
                <c:pt idx="89">
                  <c:v>274.56600000000003</c:v>
                </c:pt>
                <c:pt idx="90">
                  <c:v>276.46000000000004</c:v>
                </c:pt>
                <c:pt idx="91">
                  <c:v>278.35400000000004</c:v>
                </c:pt>
                <c:pt idx="92">
                  <c:v>280.24799999999999</c:v>
                </c:pt>
                <c:pt idx="93">
                  <c:v>282.142</c:v>
                </c:pt>
                <c:pt idx="94">
                  <c:v>284.036</c:v>
                </c:pt>
                <c:pt idx="95">
                  <c:v>285.93</c:v>
                </c:pt>
                <c:pt idx="96">
                  <c:v>287.82400000000001</c:v>
                </c:pt>
                <c:pt idx="97">
                  <c:v>289.71799999999996</c:v>
                </c:pt>
                <c:pt idx="98">
                  <c:v>291.61199999999997</c:v>
                </c:pt>
                <c:pt idx="99">
                  <c:v>293.50599999999997</c:v>
                </c:pt>
                <c:pt idx="100">
                  <c:v>295.39999999999998</c:v>
                </c:pt>
                <c:pt idx="101">
                  <c:v>297.29399999999998</c:v>
                </c:pt>
                <c:pt idx="102">
                  <c:v>299.18799999999999</c:v>
                </c:pt>
                <c:pt idx="103">
                  <c:v>301.08199999999999</c:v>
                </c:pt>
                <c:pt idx="104">
                  <c:v>302.976</c:v>
                </c:pt>
                <c:pt idx="105">
                  <c:v>304.87</c:v>
                </c:pt>
                <c:pt idx="106">
                  <c:v>306.76400000000001</c:v>
                </c:pt>
                <c:pt idx="107">
                  <c:v>308.65800000000002</c:v>
                </c:pt>
                <c:pt idx="108">
                  <c:v>310.55200000000002</c:v>
                </c:pt>
                <c:pt idx="109">
                  <c:v>312.44600000000003</c:v>
                </c:pt>
                <c:pt idx="110">
                  <c:v>314.34000000000003</c:v>
                </c:pt>
                <c:pt idx="111">
                  <c:v>316.23400000000004</c:v>
                </c:pt>
                <c:pt idx="112">
                  <c:v>318.12799999999999</c:v>
                </c:pt>
                <c:pt idx="113">
                  <c:v>320.02199999999999</c:v>
                </c:pt>
                <c:pt idx="114">
                  <c:v>321.916</c:v>
                </c:pt>
                <c:pt idx="115">
                  <c:v>323.81</c:v>
                </c:pt>
                <c:pt idx="116">
                  <c:v>325.70400000000001</c:v>
                </c:pt>
                <c:pt idx="117">
                  <c:v>327.59800000000001</c:v>
                </c:pt>
                <c:pt idx="118">
                  <c:v>329.49199999999996</c:v>
                </c:pt>
                <c:pt idx="119">
                  <c:v>331.38599999999997</c:v>
                </c:pt>
                <c:pt idx="120">
                  <c:v>333.28</c:v>
                </c:pt>
                <c:pt idx="121">
                  <c:v>335.17399999999998</c:v>
                </c:pt>
                <c:pt idx="122">
                  <c:v>337.06799999999998</c:v>
                </c:pt>
                <c:pt idx="123">
                  <c:v>338.96199999999999</c:v>
                </c:pt>
                <c:pt idx="124">
                  <c:v>340.85599999999999</c:v>
                </c:pt>
                <c:pt idx="125">
                  <c:v>342.75</c:v>
                </c:pt>
                <c:pt idx="126">
                  <c:v>344.64400000000001</c:v>
                </c:pt>
                <c:pt idx="127">
                  <c:v>346.53800000000001</c:v>
                </c:pt>
                <c:pt idx="128">
                  <c:v>348.43200000000002</c:v>
                </c:pt>
                <c:pt idx="129">
                  <c:v>350.32600000000002</c:v>
                </c:pt>
                <c:pt idx="130">
                  <c:v>352.22</c:v>
                </c:pt>
                <c:pt idx="131">
                  <c:v>354.11400000000003</c:v>
                </c:pt>
                <c:pt idx="132">
                  <c:v>356.00800000000004</c:v>
                </c:pt>
                <c:pt idx="133">
                  <c:v>357.90199999999999</c:v>
                </c:pt>
                <c:pt idx="134">
                  <c:v>359.79599999999999</c:v>
                </c:pt>
                <c:pt idx="135">
                  <c:v>361.69</c:v>
                </c:pt>
                <c:pt idx="136">
                  <c:v>363.584</c:v>
                </c:pt>
                <c:pt idx="137">
                  <c:v>365.47800000000001</c:v>
                </c:pt>
                <c:pt idx="138">
                  <c:v>367.37200000000001</c:v>
                </c:pt>
                <c:pt idx="139">
                  <c:v>369.26600000000002</c:v>
                </c:pt>
                <c:pt idx="140">
                  <c:v>371.16</c:v>
                </c:pt>
                <c:pt idx="141">
                  <c:v>373.05399999999997</c:v>
                </c:pt>
                <c:pt idx="142">
                  <c:v>374.94799999999998</c:v>
                </c:pt>
                <c:pt idx="143">
                  <c:v>376.84199999999998</c:v>
                </c:pt>
                <c:pt idx="144">
                  <c:v>378.73599999999999</c:v>
                </c:pt>
                <c:pt idx="145">
                  <c:v>380.63</c:v>
                </c:pt>
                <c:pt idx="146">
                  <c:v>382.524</c:v>
                </c:pt>
                <c:pt idx="147">
                  <c:v>384.41800000000001</c:v>
                </c:pt>
                <c:pt idx="148">
                  <c:v>386.31200000000001</c:v>
                </c:pt>
                <c:pt idx="149">
                  <c:v>388.20600000000002</c:v>
                </c:pt>
                <c:pt idx="150">
                  <c:v>390.1</c:v>
                </c:pt>
                <c:pt idx="151">
                  <c:v>391.99400000000003</c:v>
                </c:pt>
                <c:pt idx="152">
                  <c:v>393.88799999999998</c:v>
                </c:pt>
                <c:pt idx="153">
                  <c:v>395.78199999999998</c:v>
                </c:pt>
                <c:pt idx="154">
                  <c:v>397.67599999999999</c:v>
                </c:pt>
                <c:pt idx="155">
                  <c:v>399.57</c:v>
                </c:pt>
                <c:pt idx="156">
                  <c:v>401.464</c:v>
                </c:pt>
                <c:pt idx="157">
                  <c:v>403.358</c:v>
                </c:pt>
                <c:pt idx="158">
                  <c:v>405.25200000000001</c:v>
                </c:pt>
                <c:pt idx="159">
                  <c:v>407.14600000000002</c:v>
                </c:pt>
                <c:pt idx="160">
                  <c:v>409.04</c:v>
                </c:pt>
                <c:pt idx="161">
                  <c:v>410.93400000000003</c:v>
                </c:pt>
                <c:pt idx="162">
                  <c:v>412.82799999999997</c:v>
                </c:pt>
                <c:pt idx="163">
                  <c:v>414.72199999999998</c:v>
                </c:pt>
                <c:pt idx="164">
                  <c:v>416.61599999999999</c:v>
                </c:pt>
                <c:pt idx="165">
                  <c:v>418.51</c:v>
                </c:pt>
                <c:pt idx="166">
                  <c:v>420.404</c:v>
                </c:pt>
                <c:pt idx="167">
                  <c:v>422.298</c:v>
                </c:pt>
                <c:pt idx="168">
                  <c:v>424.19200000000001</c:v>
                </c:pt>
                <c:pt idx="169">
                  <c:v>426.08600000000001</c:v>
                </c:pt>
                <c:pt idx="170">
                  <c:v>427.98</c:v>
                </c:pt>
                <c:pt idx="171">
                  <c:v>429.87400000000002</c:v>
                </c:pt>
                <c:pt idx="172">
                  <c:v>431.76799999999997</c:v>
                </c:pt>
                <c:pt idx="173">
                  <c:v>433.66199999999998</c:v>
                </c:pt>
                <c:pt idx="174">
                  <c:v>435.55599999999998</c:v>
                </c:pt>
                <c:pt idx="175">
                  <c:v>437.45</c:v>
                </c:pt>
                <c:pt idx="176">
                  <c:v>439.34399999999999</c:v>
                </c:pt>
                <c:pt idx="177">
                  <c:v>441.238</c:v>
                </c:pt>
                <c:pt idx="178">
                  <c:v>443.13200000000001</c:v>
                </c:pt>
                <c:pt idx="179">
                  <c:v>445.02600000000001</c:v>
                </c:pt>
                <c:pt idx="180">
                  <c:v>446.92</c:v>
                </c:pt>
                <c:pt idx="181">
                  <c:v>448.81400000000002</c:v>
                </c:pt>
                <c:pt idx="182">
                  <c:v>450.70800000000003</c:v>
                </c:pt>
                <c:pt idx="183">
                  <c:v>452.60199999999998</c:v>
                </c:pt>
                <c:pt idx="184">
                  <c:v>454.49599999999998</c:v>
                </c:pt>
                <c:pt idx="185">
                  <c:v>456.39</c:v>
                </c:pt>
                <c:pt idx="186">
                  <c:v>458.28399999999999</c:v>
                </c:pt>
                <c:pt idx="187">
                  <c:v>460.178</c:v>
                </c:pt>
                <c:pt idx="188">
                  <c:v>462.072</c:v>
                </c:pt>
                <c:pt idx="189">
                  <c:v>463.96600000000001</c:v>
                </c:pt>
                <c:pt idx="190">
                  <c:v>465.86</c:v>
                </c:pt>
                <c:pt idx="191">
                  <c:v>467.75400000000002</c:v>
                </c:pt>
                <c:pt idx="192">
                  <c:v>469.64800000000002</c:v>
                </c:pt>
                <c:pt idx="193">
                  <c:v>471.54199999999997</c:v>
                </c:pt>
                <c:pt idx="194">
                  <c:v>473.43599999999998</c:v>
                </c:pt>
                <c:pt idx="195">
                  <c:v>475.33</c:v>
                </c:pt>
                <c:pt idx="196">
                  <c:v>477.22399999999999</c:v>
                </c:pt>
                <c:pt idx="197">
                  <c:v>479.11799999999999</c:v>
                </c:pt>
                <c:pt idx="198">
                  <c:v>481.012</c:v>
                </c:pt>
                <c:pt idx="199">
                  <c:v>482.90600000000001</c:v>
                </c:pt>
                <c:pt idx="200">
                  <c:v>484.8</c:v>
                </c:pt>
                <c:pt idx="201">
                  <c:v>486.69400000000002</c:v>
                </c:pt>
                <c:pt idx="202">
                  <c:v>488.58800000000002</c:v>
                </c:pt>
                <c:pt idx="203">
                  <c:v>490.48200000000003</c:v>
                </c:pt>
                <c:pt idx="204">
                  <c:v>492.37599999999998</c:v>
                </c:pt>
                <c:pt idx="205">
                  <c:v>494.27</c:v>
                </c:pt>
                <c:pt idx="206">
                  <c:v>496.16399999999999</c:v>
                </c:pt>
                <c:pt idx="207">
                  <c:v>498.05799999999999</c:v>
                </c:pt>
                <c:pt idx="208">
                  <c:v>499.952</c:v>
                </c:pt>
                <c:pt idx="209">
                  <c:v>501.846</c:v>
                </c:pt>
                <c:pt idx="210">
                  <c:v>503.74</c:v>
                </c:pt>
                <c:pt idx="211">
                  <c:v>505.63400000000001</c:v>
                </c:pt>
                <c:pt idx="212">
                  <c:v>507.52800000000002</c:v>
                </c:pt>
                <c:pt idx="213">
                  <c:v>509.42200000000003</c:v>
                </c:pt>
                <c:pt idx="214">
                  <c:v>511.31599999999997</c:v>
                </c:pt>
                <c:pt idx="215">
                  <c:v>513.21</c:v>
                </c:pt>
                <c:pt idx="216">
                  <c:v>515.10400000000004</c:v>
                </c:pt>
                <c:pt idx="217">
                  <c:v>516.99800000000005</c:v>
                </c:pt>
                <c:pt idx="218">
                  <c:v>518.89200000000005</c:v>
                </c:pt>
                <c:pt idx="219">
                  <c:v>520.78600000000006</c:v>
                </c:pt>
                <c:pt idx="220">
                  <c:v>522.68000000000006</c:v>
                </c:pt>
                <c:pt idx="221">
                  <c:v>524.57400000000007</c:v>
                </c:pt>
                <c:pt idx="222">
                  <c:v>526.46800000000007</c:v>
                </c:pt>
                <c:pt idx="223">
                  <c:v>528.36200000000008</c:v>
                </c:pt>
                <c:pt idx="224">
                  <c:v>530.25599999999997</c:v>
                </c:pt>
                <c:pt idx="225">
                  <c:v>532.15</c:v>
                </c:pt>
                <c:pt idx="226">
                  <c:v>534.04399999999998</c:v>
                </c:pt>
                <c:pt idx="227">
                  <c:v>535.93799999999999</c:v>
                </c:pt>
                <c:pt idx="228">
                  <c:v>537.83199999999999</c:v>
                </c:pt>
                <c:pt idx="229">
                  <c:v>539.726</c:v>
                </c:pt>
                <c:pt idx="230">
                  <c:v>541.62</c:v>
                </c:pt>
                <c:pt idx="231">
                  <c:v>543.51400000000001</c:v>
                </c:pt>
                <c:pt idx="232">
                  <c:v>545.40800000000002</c:v>
                </c:pt>
                <c:pt idx="233">
                  <c:v>547.30200000000002</c:v>
                </c:pt>
                <c:pt idx="234">
                  <c:v>549.19600000000003</c:v>
                </c:pt>
                <c:pt idx="235">
                  <c:v>551.08999999999992</c:v>
                </c:pt>
                <c:pt idx="236">
                  <c:v>552.98399999999992</c:v>
                </c:pt>
                <c:pt idx="237">
                  <c:v>554.87799999999993</c:v>
                </c:pt>
                <c:pt idx="238">
                  <c:v>556.77199999999993</c:v>
                </c:pt>
                <c:pt idx="239">
                  <c:v>558.66599999999994</c:v>
                </c:pt>
                <c:pt idx="240">
                  <c:v>560.55999999999995</c:v>
                </c:pt>
                <c:pt idx="241">
                  <c:v>562.45399999999995</c:v>
                </c:pt>
                <c:pt idx="242">
                  <c:v>564.34799999999996</c:v>
                </c:pt>
                <c:pt idx="243">
                  <c:v>566.24199999999996</c:v>
                </c:pt>
                <c:pt idx="244">
                  <c:v>568.13599999999997</c:v>
                </c:pt>
                <c:pt idx="245">
                  <c:v>570.03</c:v>
                </c:pt>
                <c:pt idx="246">
                  <c:v>571.92399999999998</c:v>
                </c:pt>
                <c:pt idx="247">
                  <c:v>573.81799999999998</c:v>
                </c:pt>
                <c:pt idx="248">
                  <c:v>575.71199999999999</c:v>
                </c:pt>
                <c:pt idx="249">
                  <c:v>577.60599999999999</c:v>
                </c:pt>
                <c:pt idx="250">
                  <c:v>579.5</c:v>
                </c:pt>
                <c:pt idx="251">
                  <c:v>581.39400000000001</c:v>
                </c:pt>
                <c:pt idx="252">
                  <c:v>583.28800000000001</c:v>
                </c:pt>
                <c:pt idx="253">
                  <c:v>585.18200000000002</c:v>
                </c:pt>
                <c:pt idx="254">
                  <c:v>587.07600000000002</c:v>
                </c:pt>
                <c:pt idx="255">
                  <c:v>588.97</c:v>
                </c:pt>
                <c:pt idx="256">
                  <c:v>590.86400000000003</c:v>
                </c:pt>
                <c:pt idx="257">
                  <c:v>592.75800000000004</c:v>
                </c:pt>
                <c:pt idx="258">
                  <c:v>594.65200000000004</c:v>
                </c:pt>
                <c:pt idx="259">
                  <c:v>596.54600000000005</c:v>
                </c:pt>
                <c:pt idx="260">
                  <c:v>598.44000000000005</c:v>
                </c:pt>
                <c:pt idx="261">
                  <c:v>600.33400000000006</c:v>
                </c:pt>
                <c:pt idx="262">
                  <c:v>602.22800000000007</c:v>
                </c:pt>
                <c:pt idx="263">
                  <c:v>604.12200000000007</c:v>
                </c:pt>
                <c:pt idx="264">
                  <c:v>606.01600000000008</c:v>
                </c:pt>
                <c:pt idx="265">
                  <c:v>607.91000000000008</c:v>
                </c:pt>
                <c:pt idx="266">
                  <c:v>609.80399999999997</c:v>
                </c:pt>
                <c:pt idx="267">
                  <c:v>611.69799999999998</c:v>
                </c:pt>
                <c:pt idx="268">
                  <c:v>613.59199999999998</c:v>
                </c:pt>
                <c:pt idx="269">
                  <c:v>615.48599999999999</c:v>
                </c:pt>
                <c:pt idx="270">
                  <c:v>617.38</c:v>
                </c:pt>
                <c:pt idx="271">
                  <c:v>619.274</c:v>
                </c:pt>
                <c:pt idx="272">
                  <c:v>621.16800000000001</c:v>
                </c:pt>
                <c:pt idx="273">
                  <c:v>623.06200000000001</c:v>
                </c:pt>
                <c:pt idx="274">
                  <c:v>624.95600000000002</c:v>
                </c:pt>
                <c:pt idx="275">
                  <c:v>626.85</c:v>
                </c:pt>
                <c:pt idx="276">
                  <c:v>628.74400000000003</c:v>
                </c:pt>
                <c:pt idx="277">
                  <c:v>630.63800000000003</c:v>
                </c:pt>
                <c:pt idx="278">
                  <c:v>632.53200000000004</c:v>
                </c:pt>
                <c:pt idx="279">
                  <c:v>634.42600000000004</c:v>
                </c:pt>
                <c:pt idx="280">
                  <c:v>636.32000000000005</c:v>
                </c:pt>
                <c:pt idx="281">
                  <c:v>638.21400000000006</c:v>
                </c:pt>
                <c:pt idx="282">
                  <c:v>640.10799999999995</c:v>
                </c:pt>
                <c:pt idx="283">
                  <c:v>642.00199999999995</c:v>
                </c:pt>
                <c:pt idx="284">
                  <c:v>643.89599999999996</c:v>
                </c:pt>
                <c:pt idx="285">
                  <c:v>645.79</c:v>
                </c:pt>
                <c:pt idx="286">
                  <c:v>647.68399999999997</c:v>
                </c:pt>
                <c:pt idx="287">
                  <c:v>649.57799999999997</c:v>
                </c:pt>
                <c:pt idx="288">
                  <c:v>651.47199999999998</c:v>
                </c:pt>
                <c:pt idx="289">
                  <c:v>653.36599999999999</c:v>
                </c:pt>
                <c:pt idx="290">
                  <c:v>655.26</c:v>
                </c:pt>
                <c:pt idx="291">
                  <c:v>657.154</c:v>
                </c:pt>
                <c:pt idx="292">
                  <c:v>659.048</c:v>
                </c:pt>
                <c:pt idx="293">
                  <c:v>660.94200000000001</c:v>
                </c:pt>
                <c:pt idx="294">
                  <c:v>662.83600000000001</c:v>
                </c:pt>
                <c:pt idx="295">
                  <c:v>664.73</c:v>
                </c:pt>
                <c:pt idx="296">
                  <c:v>666.62400000000002</c:v>
                </c:pt>
                <c:pt idx="297">
                  <c:v>668.51800000000003</c:v>
                </c:pt>
                <c:pt idx="298">
                  <c:v>670.41200000000003</c:v>
                </c:pt>
                <c:pt idx="299">
                  <c:v>672.30600000000004</c:v>
                </c:pt>
                <c:pt idx="300">
                  <c:v>674.2</c:v>
                </c:pt>
                <c:pt idx="301">
                  <c:v>676.09400000000005</c:v>
                </c:pt>
                <c:pt idx="302">
                  <c:v>677.98800000000006</c:v>
                </c:pt>
                <c:pt idx="303">
                  <c:v>679.88199999999995</c:v>
                </c:pt>
                <c:pt idx="304">
                  <c:v>681.77599999999995</c:v>
                </c:pt>
                <c:pt idx="305">
                  <c:v>683.67</c:v>
                </c:pt>
                <c:pt idx="306">
                  <c:v>685.56399999999996</c:v>
                </c:pt>
                <c:pt idx="307">
                  <c:v>687.45799999999997</c:v>
                </c:pt>
                <c:pt idx="308">
                  <c:v>689.35199999999998</c:v>
                </c:pt>
                <c:pt idx="309">
                  <c:v>691.24599999999998</c:v>
                </c:pt>
                <c:pt idx="310">
                  <c:v>693.14</c:v>
                </c:pt>
                <c:pt idx="311">
                  <c:v>695.03399999999999</c:v>
                </c:pt>
                <c:pt idx="312">
                  <c:v>696.928</c:v>
                </c:pt>
                <c:pt idx="313">
                  <c:v>698.822</c:v>
                </c:pt>
                <c:pt idx="314">
                  <c:v>700.71600000000001</c:v>
                </c:pt>
                <c:pt idx="315">
                  <c:v>702.61</c:v>
                </c:pt>
                <c:pt idx="316">
                  <c:v>704.50400000000002</c:v>
                </c:pt>
                <c:pt idx="317">
                  <c:v>706.39800000000002</c:v>
                </c:pt>
                <c:pt idx="318">
                  <c:v>708.29200000000003</c:v>
                </c:pt>
                <c:pt idx="319">
                  <c:v>710.18600000000004</c:v>
                </c:pt>
                <c:pt idx="320">
                  <c:v>712.08</c:v>
                </c:pt>
                <c:pt idx="321">
                  <c:v>713.97400000000005</c:v>
                </c:pt>
                <c:pt idx="322">
                  <c:v>715.86800000000005</c:v>
                </c:pt>
                <c:pt idx="323">
                  <c:v>717.76199999999994</c:v>
                </c:pt>
                <c:pt idx="324">
                  <c:v>719.65599999999995</c:v>
                </c:pt>
                <c:pt idx="325">
                  <c:v>721.55</c:v>
                </c:pt>
                <c:pt idx="326">
                  <c:v>723.44399999999996</c:v>
                </c:pt>
                <c:pt idx="327">
                  <c:v>725.33799999999997</c:v>
                </c:pt>
                <c:pt idx="328">
                  <c:v>727.23199999999997</c:v>
                </c:pt>
                <c:pt idx="329">
                  <c:v>729.12599999999998</c:v>
                </c:pt>
                <c:pt idx="330">
                  <c:v>731.02</c:v>
                </c:pt>
                <c:pt idx="331">
                  <c:v>732.91399999999999</c:v>
                </c:pt>
                <c:pt idx="332">
                  <c:v>734.80799999999999</c:v>
                </c:pt>
                <c:pt idx="333">
                  <c:v>736.702</c:v>
                </c:pt>
                <c:pt idx="334">
                  <c:v>738.596</c:v>
                </c:pt>
                <c:pt idx="335">
                  <c:v>740.49</c:v>
                </c:pt>
                <c:pt idx="336">
                  <c:v>742.38400000000001</c:v>
                </c:pt>
                <c:pt idx="337">
                  <c:v>744.27800000000002</c:v>
                </c:pt>
                <c:pt idx="338">
                  <c:v>746.17200000000003</c:v>
                </c:pt>
                <c:pt idx="339">
                  <c:v>748.06600000000003</c:v>
                </c:pt>
                <c:pt idx="340">
                  <c:v>749.96</c:v>
                </c:pt>
                <c:pt idx="341">
                  <c:v>751.85400000000004</c:v>
                </c:pt>
                <c:pt idx="342">
                  <c:v>753.74800000000005</c:v>
                </c:pt>
                <c:pt idx="343">
                  <c:v>755.64200000000005</c:v>
                </c:pt>
                <c:pt idx="344">
                  <c:v>757.53599999999994</c:v>
                </c:pt>
                <c:pt idx="345">
                  <c:v>759.43</c:v>
                </c:pt>
                <c:pt idx="346">
                  <c:v>761.32399999999996</c:v>
                </c:pt>
                <c:pt idx="347">
                  <c:v>763.21799999999996</c:v>
                </c:pt>
                <c:pt idx="348">
                  <c:v>765.11199999999997</c:v>
                </c:pt>
                <c:pt idx="349">
                  <c:v>767.00599999999997</c:v>
                </c:pt>
                <c:pt idx="350">
                  <c:v>768.9</c:v>
                </c:pt>
                <c:pt idx="351">
                  <c:v>770.79399999999998</c:v>
                </c:pt>
                <c:pt idx="352">
                  <c:v>772.68799999999999</c:v>
                </c:pt>
                <c:pt idx="353">
                  <c:v>774.58199999999999</c:v>
                </c:pt>
                <c:pt idx="354">
                  <c:v>776.476</c:v>
                </c:pt>
                <c:pt idx="355">
                  <c:v>778.37</c:v>
                </c:pt>
                <c:pt idx="356">
                  <c:v>780.26400000000001</c:v>
                </c:pt>
                <c:pt idx="357">
                  <c:v>782.15800000000002</c:v>
                </c:pt>
                <c:pt idx="358">
                  <c:v>784.05200000000002</c:v>
                </c:pt>
                <c:pt idx="359">
                  <c:v>785.94600000000003</c:v>
                </c:pt>
                <c:pt idx="360">
                  <c:v>787.84</c:v>
                </c:pt>
                <c:pt idx="361">
                  <c:v>789.73400000000004</c:v>
                </c:pt>
                <c:pt idx="362">
                  <c:v>791.62800000000004</c:v>
                </c:pt>
                <c:pt idx="363">
                  <c:v>793.52200000000005</c:v>
                </c:pt>
                <c:pt idx="364">
                  <c:v>795.41600000000005</c:v>
                </c:pt>
                <c:pt idx="365">
                  <c:v>797.31</c:v>
                </c:pt>
                <c:pt idx="366">
                  <c:v>799.20399999999995</c:v>
                </c:pt>
                <c:pt idx="367">
                  <c:v>801.09799999999996</c:v>
                </c:pt>
                <c:pt idx="368">
                  <c:v>802.99199999999996</c:v>
                </c:pt>
                <c:pt idx="369">
                  <c:v>804.88599999999997</c:v>
                </c:pt>
                <c:pt idx="370">
                  <c:v>806.78</c:v>
                </c:pt>
                <c:pt idx="371">
                  <c:v>808.67399999999998</c:v>
                </c:pt>
                <c:pt idx="372">
                  <c:v>810.56799999999998</c:v>
                </c:pt>
                <c:pt idx="373">
                  <c:v>812.46199999999999</c:v>
                </c:pt>
                <c:pt idx="374">
                  <c:v>814.35599999999999</c:v>
                </c:pt>
                <c:pt idx="375">
                  <c:v>816.25</c:v>
                </c:pt>
                <c:pt idx="376">
                  <c:v>818.14400000000001</c:v>
                </c:pt>
                <c:pt idx="377">
                  <c:v>820.03800000000001</c:v>
                </c:pt>
                <c:pt idx="378">
                  <c:v>821.93200000000002</c:v>
                </c:pt>
                <c:pt idx="379">
                  <c:v>823.82600000000002</c:v>
                </c:pt>
                <c:pt idx="380">
                  <c:v>825.72</c:v>
                </c:pt>
                <c:pt idx="381">
                  <c:v>827.61400000000003</c:v>
                </c:pt>
                <c:pt idx="382">
                  <c:v>829.50800000000004</c:v>
                </c:pt>
                <c:pt idx="383">
                  <c:v>831.40200000000004</c:v>
                </c:pt>
                <c:pt idx="384">
                  <c:v>833.29600000000005</c:v>
                </c:pt>
                <c:pt idx="385">
                  <c:v>835.19</c:v>
                </c:pt>
                <c:pt idx="386">
                  <c:v>837.08399999999995</c:v>
                </c:pt>
                <c:pt idx="387">
                  <c:v>838.97799999999995</c:v>
                </c:pt>
                <c:pt idx="388">
                  <c:v>840.87199999999996</c:v>
                </c:pt>
                <c:pt idx="389">
                  <c:v>842.76599999999996</c:v>
                </c:pt>
                <c:pt idx="390">
                  <c:v>844.66</c:v>
                </c:pt>
                <c:pt idx="391">
                  <c:v>846.55399999999997</c:v>
                </c:pt>
                <c:pt idx="392">
                  <c:v>848.44799999999998</c:v>
                </c:pt>
                <c:pt idx="393">
                  <c:v>850.34199999999998</c:v>
                </c:pt>
                <c:pt idx="394">
                  <c:v>852.23599999999999</c:v>
                </c:pt>
                <c:pt idx="395">
                  <c:v>854.13</c:v>
                </c:pt>
                <c:pt idx="396">
                  <c:v>856.024</c:v>
                </c:pt>
                <c:pt idx="397">
                  <c:v>857.91800000000001</c:v>
                </c:pt>
                <c:pt idx="398">
                  <c:v>859.81200000000001</c:v>
                </c:pt>
                <c:pt idx="399">
                  <c:v>861.70600000000002</c:v>
                </c:pt>
                <c:pt idx="400">
                  <c:v>863.6</c:v>
                </c:pt>
                <c:pt idx="401">
                  <c:v>865.49400000000003</c:v>
                </c:pt>
                <c:pt idx="402">
                  <c:v>867.38800000000003</c:v>
                </c:pt>
                <c:pt idx="403">
                  <c:v>869.28200000000004</c:v>
                </c:pt>
                <c:pt idx="404">
                  <c:v>871.17600000000004</c:v>
                </c:pt>
                <c:pt idx="405">
                  <c:v>873.07</c:v>
                </c:pt>
                <c:pt idx="406">
                  <c:v>874.96400000000006</c:v>
                </c:pt>
                <c:pt idx="407">
                  <c:v>876.85799999999995</c:v>
                </c:pt>
                <c:pt idx="408">
                  <c:v>878.75199999999995</c:v>
                </c:pt>
                <c:pt idx="409">
                  <c:v>880.64599999999996</c:v>
                </c:pt>
                <c:pt idx="410">
                  <c:v>882.54</c:v>
                </c:pt>
                <c:pt idx="411">
                  <c:v>884.43399999999997</c:v>
                </c:pt>
                <c:pt idx="412">
                  <c:v>886.32799999999997</c:v>
                </c:pt>
                <c:pt idx="413">
                  <c:v>888.22199999999998</c:v>
                </c:pt>
                <c:pt idx="414">
                  <c:v>890.11599999999999</c:v>
                </c:pt>
                <c:pt idx="415">
                  <c:v>892.01</c:v>
                </c:pt>
                <c:pt idx="416">
                  <c:v>893.904</c:v>
                </c:pt>
                <c:pt idx="417">
                  <c:v>895.798</c:v>
                </c:pt>
                <c:pt idx="418">
                  <c:v>897.69200000000001</c:v>
                </c:pt>
                <c:pt idx="419">
                  <c:v>899.58600000000001</c:v>
                </c:pt>
                <c:pt idx="420">
                  <c:v>901.48</c:v>
                </c:pt>
                <c:pt idx="421">
                  <c:v>903.37400000000002</c:v>
                </c:pt>
                <c:pt idx="422">
                  <c:v>905.26800000000003</c:v>
                </c:pt>
                <c:pt idx="423">
                  <c:v>907.16200000000003</c:v>
                </c:pt>
                <c:pt idx="424">
                  <c:v>909.05600000000004</c:v>
                </c:pt>
                <c:pt idx="425">
                  <c:v>910.95</c:v>
                </c:pt>
                <c:pt idx="426">
                  <c:v>912.84400000000005</c:v>
                </c:pt>
                <c:pt idx="427">
                  <c:v>914.73800000000006</c:v>
                </c:pt>
                <c:pt idx="428">
                  <c:v>916.63199999999995</c:v>
                </c:pt>
                <c:pt idx="429">
                  <c:v>918.52599999999995</c:v>
                </c:pt>
                <c:pt idx="430">
                  <c:v>920.42</c:v>
                </c:pt>
                <c:pt idx="431">
                  <c:v>922.31399999999996</c:v>
                </c:pt>
                <c:pt idx="432">
                  <c:v>924.20799999999997</c:v>
                </c:pt>
                <c:pt idx="433">
                  <c:v>926.10199999999998</c:v>
                </c:pt>
                <c:pt idx="434">
                  <c:v>927.99599999999998</c:v>
                </c:pt>
                <c:pt idx="435">
                  <c:v>929.89</c:v>
                </c:pt>
                <c:pt idx="436">
                  <c:v>931.78399999999999</c:v>
                </c:pt>
                <c:pt idx="437">
                  <c:v>933.678</c:v>
                </c:pt>
                <c:pt idx="438">
                  <c:v>935.572</c:v>
                </c:pt>
                <c:pt idx="439">
                  <c:v>937.46600000000001</c:v>
                </c:pt>
                <c:pt idx="440">
                  <c:v>939.36</c:v>
                </c:pt>
                <c:pt idx="441">
                  <c:v>941.25400000000002</c:v>
                </c:pt>
                <c:pt idx="442">
                  <c:v>943.14800000000002</c:v>
                </c:pt>
                <c:pt idx="443">
                  <c:v>945.04200000000003</c:v>
                </c:pt>
                <c:pt idx="444">
                  <c:v>946.93600000000004</c:v>
                </c:pt>
                <c:pt idx="445">
                  <c:v>948.83</c:v>
                </c:pt>
                <c:pt idx="446">
                  <c:v>950.72400000000005</c:v>
                </c:pt>
                <c:pt idx="447">
                  <c:v>952.61800000000005</c:v>
                </c:pt>
                <c:pt idx="448">
                  <c:v>954.51199999999994</c:v>
                </c:pt>
                <c:pt idx="449">
                  <c:v>956.40599999999995</c:v>
                </c:pt>
                <c:pt idx="450">
                  <c:v>958.3</c:v>
                </c:pt>
                <c:pt idx="451">
                  <c:v>960.19399999999996</c:v>
                </c:pt>
                <c:pt idx="452">
                  <c:v>962.08799999999997</c:v>
                </c:pt>
                <c:pt idx="453">
                  <c:v>963.98199999999997</c:v>
                </c:pt>
                <c:pt idx="454">
                  <c:v>965.87599999999998</c:v>
                </c:pt>
                <c:pt idx="455">
                  <c:v>967.77</c:v>
                </c:pt>
                <c:pt idx="456">
                  <c:v>969.66399999999999</c:v>
                </c:pt>
                <c:pt idx="457">
                  <c:v>971.55799999999999</c:v>
                </c:pt>
                <c:pt idx="458">
                  <c:v>973.452</c:v>
                </c:pt>
                <c:pt idx="459">
                  <c:v>975.346</c:v>
                </c:pt>
                <c:pt idx="460">
                  <c:v>977.24</c:v>
                </c:pt>
                <c:pt idx="461">
                  <c:v>979.13400000000001</c:v>
                </c:pt>
                <c:pt idx="462">
                  <c:v>981.02800000000002</c:v>
                </c:pt>
                <c:pt idx="463">
                  <c:v>982.92200000000003</c:v>
                </c:pt>
                <c:pt idx="464">
                  <c:v>984.81600000000003</c:v>
                </c:pt>
                <c:pt idx="465">
                  <c:v>986.71</c:v>
                </c:pt>
                <c:pt idx="466">
                  <c:v>988.60400000000004</c:v>
                </c:pt>
                <c:pt idx="467">
                  <c:v>990.49800000000005</c:v>
                </c:pt>
                <c:pt idx="468">
                  <c:v>992.39200000000005</c:v>
                </c:pt>
                <c:pt idx="469">
                  <c:v>994.28599999999994</c:v>
                </c:pt>
                <c:pt idx="470">
                  <c:v>996.18</c:v>
                </c:pt>
                <c:pt idx="471">
                  <c:v>998.07399999999996</c:v>
                </c:pt>
                <c:pt idx="472">
                  <c:v>999.96799999999996</c:v>
                </c:pt>
                <c:pt idx="473">
                  <c:v>1001.862</c:v>
                </c:pt>
                <c:pt idx="474">
                  <c:v>1003.756</c:v>
                </c:pt>
                <c:pt idx="475">
                  <c:v>1005.65</c:v>
                </c:pt>
                <c:pt idx="476">
                  <c:v>1007.544</c:v>
                </c:pt>
                <c:pt idx="477">
                  <c:v>1009.438</c:v>
                </c:pt>
                <c:pt idx="478">
                  <c:v>1011.332</c:v>
                </c:pt>
                <c:pt idx="479">
                  <c:v>1013.226</c:v>
                </c:pt>
                <c:pt idx="480">
                  <c:v>1015.12</c:v>
                </c:pt>
                <c:pt idx="481">
                  <c:v>1017.014</c:v>
                </c:pt>
                <c:pt idx="482">
                  <c:v>1018.908</c:v>
                </c:pt>
                <c:pt idx="483">
                  <c:v>1020.802</c:v>
                </c:pt>
                <c:pt idx="484">
                  <c:v>1022.696</c:v>
                </c:pt>
                <c:pt idx="485">
                  <c:v>1024.5900000000001</c:v>
                </c:pt>
                <c:pt idx="486">
                  <c:v>1026.4839999999999</c:v>
                </c:pt>
                <c:pt idx="487">
                  <c:v>1028.3780000000002</c:v>
                </c:pt>
                <c:pt idx="488">
                  <c:v>1030.2719999999999</c:v>
                </c:pt>
                <c:pt idx="489">
                  <c:v>1032.1660000000002</c:v>
                </c:pt>
                <c:pt idx="490">
                  <c:v>1034.06</c:v>
                </c:pt>
                <c:pt idx="491">
                  <c:v>1035.954</c:v>
                </c:pt>
                <c:pt idx="492">
                  <c:v>1037.848</c:v>
                </c:pt>
                <c:pt idx="493">
                  <c:v>1039.742</c:v>
                </c:pt>
                <c:pt idx="494">
                  <c:v>1041.636</c:v>
                </c:pt>
                <c:pt idx="495">
                  <c:v>1043.53</c:v>
                </c:pt>
                <c:pt idx="496">
                  <c:v>1045.424</c:v>
                </c:pt>
                <c:pt idx="497">
                  <c:v>1047.318</c:v>
                </c:pt>
                <c:pt idx="498">
                  <c:v>1049.212</c:v>
                </c:pt>
                <c:pt idx="499">
                  <c:v>1051.106</c:v>
                </c:pt>
                <c:pt idx="500">
                  <c:v>1053</c:v>
                </c:pt>
                <c:pt idx="501">
                  <c:v>1054.894</c:v>
                </c:pt>
                <c:pt idx="502">
                  <c:v>1056.788</c:v>
                </c:pt>
                <c:pt idx="503">
                  <c:v>1058.682</c:v>
                </c:pt>
                <c:pt idx="504">
                  <c:v>1060.576</c:v>
                </c:pt>
                <c:pt idx="505">
                  <c:v>1062.47</c:v>
                </c:pt>
                <c:pt idx="506">
                  <c:v>1064.364</c:v>
                </c:pt>
                <c:pt idx="507">
                  <c:v>1066.258</c:v>
                </c:pt>
                <c:pt idx="508">
                  <c:v>1068.152</c:v>
                </c:pt>
                <c:pt idx="509">
                  <c:v>1070.046</c:v>
                </c:pt>
                <c:pt idx="510">
                  <c:v>1071.94</c:v>
                </c:pt>
                <c:pt idx="511">
                  <c:v>1073.8339999999998</c:v>
                </c:pt>
                <c:pt idx="512">
                  <c:v>1075.7280000000001</c:v>
                </c:pt>
                <c:pt idx="513">
                  <c:v>1077.6219999999998</c:v>
                </c:pt>
                <c:pt idx="514">
                  <c:v>1079.5160000000001</c:v>
                </c:pt>
                <c:pt idx="515">
                  <c:v>1081.4099999999999</c:v>
                </c:pt>
                <c:pt idx="516">
                  <c:v>1083.3040000000001</c:v>
                </c:pt>
                <c:pt idx="517">
                  <c:v>1085.1979999999999</c:v>
                </c:pt>
                <c:pt idx="518">
                  <c:v>1087.0920000000001</c:v>
                </c:pt>
                <c:pt idx="519">
                  <c:v>1088.9859999999999</c:v>
                </c:pt>
                <c:pt idx="520">
                  <c:v>1090.8800000000001</c:v>
                </c:pt>
                <c:pt idx="521">
                  <c:v>1092.7739999999999</c:v>
                </c:pt>
                <c:pt idx="522">
                  <c:v>1094.6680000000001</c:v>
                </c:pt>
                <c:pt idx="523">
                  <c:v>1096.5619999999999</c:v>
                </c:pt>
                <c:pt idx="524">
                  <c:v>1098.4560000000001</c:v>
                </c:pt>
                <c:pt idx="525">
                  <c:v>1100.3499999999999</c:v>
                </c:pt>
                <c:pt idx="526">
                  <c:v>1102.2440000000001</c:v>
                </c:pt>
                <c:pt idx="527">
                  <c:v>1104.1379999999999</c:v>
                </c:pt>
                <c:pt idx="528">
                  <c:v>1106.0320000000002</c:v>
                </c:pt>
                <c:pt idx="529">
                  <c:v>1107.9259999999999</c:v>
                </c:pt>
                <c:pt idx="530">
                  <c:v>1109.8200000000002</c:v>
                </c:pt>
                <c:pt idx="531">
                  <c:v>1111.7139999999999</c:v>
                </c:pt>
                <c:pt idx="532">
                  <c:v>1113.6079999999999</c:v>
                </c:pt>
                <c:pt idx="533">
                  <c:v>1115.502</c:v>
                </c:pt>
                <c:pt idx="534">
                  <c:v>1117.396</c:v>
                </c:pt>
                <c:pt idx="535">
                  <c:v>1119.29</c:v>
                </c:pt>
                <c:pt idx="536">
                  <c:v>1121.184</c:v>
                </c:pt>
                <c:pt idx="537">
                  <c:v>1123.078</c:v>
                </c:pt>
                <c:pt idx="538">
                  <c:v>1124.972</c:v>
                </c:pt>
                <c:pt idx="539">
                  <c:v>1126.866</c:v>
                </c:pt>
                <c:pt idx="540">
                  <c:v>1128.76</c:v>
                </c:pt>
                <c:pt idx="541">
                  <c:v>1130.654</c:v>
                </c:pt>
                <c:pt idx="542">
                  <c:v>1132.548</c:v>
                </c:pt>
                <c:pt idx="543">
                  <c:v>1134.442</c:v>
                </c:pt>
                <c:pt idx="544">
                  <c:v>1136.336</c:v>
                </c:pt>
                <c:pt idx="545">
                  <c:v>1138.23</c:v>
                </c:pt>
                <c:pt idx="546">
                  <c:v>1140.124</c:v>
                </c:pt>
                <c:pt idx="547">
                  <c:v>1142.018</c:v>
                </c:pt>
                <c:pt idx="548">
                  <c:v>1143.912</c:v>
                </c:pt>
                <c:pt idx="549">
                  <c:v>1145.806</c:v>
                </c:pt>
                <c:pt idx="550">
                  <c:v>1147.7</c:v>
                </c:pt>
                <c:pt idx="551">
                  <c:v>1149.5940000000001</c:v>
                </c:pt>
                <c:pt idx="552">
                  <c:v>1151.4880000000001</c:v>
                </c:pt>
                <c:pt idx="553">
                  <c:v>1153.3820000000001</c:v>
                </c:pt>
                <c:pt idx="554">
                  <c:v>1155.2760000000001</c:v>
                </c:pt>
                <c:pt idx="555">
                  <c:v>1157.17</c:v>
                </c:pt>
                <c:pt idx="556">
                  <c:v>1159.0640000000001</c:v>
                </c:pt>
                <c:pt idx="557">
                  <c:v>1160.9580000000001</c:v>
                </c:pt>
                <c:pt idx="558">
                  <c:v>1162.8520000000001</c:v>
                </c:pt>
                <c:pt idx="559">
                  <c:v>1164.7460000000001</c:v>
                </c:pt>
                <c:pt idx="560">
                  <c:v>1166.6400000000001</c:v>
                </c:pt>
                <c:pt idx="561">
                  <c:v>1168.5340000000001</c:v>
                </c:pt>
                <c:pt idx="562">
                  <c:v>1170.4280000000001</c:v>
                </c:pt>
                <c:pt idx="563">
                  <c:v>1172.3219999999999</c:v>
                </c:pt>
                <c:pt idx="564">
                  <c:v>1174.2159999999999</c:v>
                </c:pt>
                <c:pt idx="565">
                  <c:v>1176.1099999999999</c:v>
                </c:pt>
                <c:pt idx="566">
                  <c:v>1178.0039999999999</c:v>
                </c:pt>
                <c:pt idx="567">
                  <c:v>1179.8979999999999</c:v>
                </c:pt>
                <c:pt idx="568">
                  <c:v>1181.7919999999999</c:v>
                </c:pt>
                <c:pt idx="569">
                  <c:v>1183.6859999999999</c:v>
                </c:pt>
                <c:pt idx="570">
                  <c:v>1185.58</c:v>
                </c:pt>
                <c:pt idx="571">
                  <c:v>1187.4739999999999</c:v>
                </c:pt>
                <c:pt idx="572">
                  <c:v>1189.3679999999999</c:v>
                </c:pt>
                <c:pt idx="573">
                  <c:v>1191.2619999999999</c:v>
                </c:pt>
                <c:pt idx="574">
                  <c:v>1193.1559999999999</c:v>
                </c:pt>
                <c:pt idx="575">
                  <c:v>1195.05</c:v>
                </c:pt>
                <c:pt idx="576">
                  <c:v>1196.944</c:v>
                </c:pt>
                <c:pt idx="577">
                  <c:v>1198.838</c:v>
                </c:pt>
                <c:pt idx="578">
                  <c:v>1200.732</c:v>
                </c:pt>
                <c:pt idx="579">
                  <c:v>1202.626</c:v>
                </c:pt>
                <c:pt idx="580">
                  <c:v>1204.52</c:v>
                </c:pt>
                <c:pt idx="581">
                  <c:v>1206.414</c:v>
                </c:pt>
                <c:pt idx="582">
                  <c:v>1208.308</c:v>
                </c:pt>
                <c:pt idx="583">
                  <c:v>1210.202</c:v>
                </c:pt>
                <c:pt idx="584">
                  <c:v>1212.096</c:v>
                </c:pt>
                <c:pt idx="585">
                  <c:v>1213.99</c:v>
                </c:pt>
                <c:pt idx="586">
                  <c:v>1215.884</c:v>
                </c:pt>
                <c:pt idx="587">
                  <c:v>1217.778</c:v>
                </c:pt>
                <c:pt idx="588">
                  <c:v>1219.672</c:v>
                </c:pt>
                <c:pt idx="589">
                  <c:v>1221.566</c:v>
                </c:pt>
                <c:pt idx="590">
                  <c:v>1223.46</c:v>
                </c:pt>
                <c:pt idx="591">
                  <c:v>1225.354</c:v>
                </c:pt>
                <c:pt idx="592">
                  <c:v>1227.248</c:v>
                </c:pt>
                <c:pt idx="593">
                  <c:v>1229.1420000000001</c:v>
                </c:pt>
                <c:pt idx="594">
                  <c:v>1231.0360000000001</c:v>
                </c:pt>
                <c:pt idx="595">
                  <c:v>1232.93</c:v>
                </c:pt>
                <c:pt idx="596">
                  <c:v>1234.8240000000001</c:v>
                </c:pt>
                <c:pt idx="597">
                  <c:v>1236.7180000000001</c:v>
                </c:pt>
                <c:pt idx="598">
                  <c:v>1238.6120000000001</c:v>
                </c:pt>
                <c:pt idx="599">
                  <c:v>1240.5060000000001</c:v>
                </c:pt>
                <c:pt idx="600">
                  <c:v>1242.4000000000001</c:v>
                </c:pt>
                <c:pt idx="601">
                  <c:v>1244.2940000000001</c:v>
                </c:pt>
                <c:pt idx="602">
                  <c:v>1246.1880000000001</c:v>
                </c:pt>
                <c:pt idx="603">
                  <c:v>1248.0820000000001</c:v>
                </c:pt>
                <c:pt idx="604">
                  <c:v>1249.9760000000001</c:v>
                </c:pt>
                <c:pt idx="605">
                  <c:v>1251.8699999999999</c:v>
                </c:pt>
                <c:pt idx="606">
                  <c:v>1253.7639999999999</c:v>
                </c:pt>
                <c:pt idx="607">
                  <c:v>1255.6579999999999</c:v>
                </c:pt>
                <c:pt idx="608">
                  <c:v>1257.5519999999999</c:v>
                </c:pt>
                <c:pt idx="609">
                  <c:v>1259.4459999999999</c:v>
                </c:pt>
                <c:pt idx="610">
                  <c:v>1261.3399999999999</c:v>
                </c:pt>
                <c:pt idx="611">
                  <c:v>1263.2339999999999</c:v>
                </c:pt>
                <c:pt idx="612">
                  <c:v>1265.1279999999999</c:v>
                </c:pt>
                <c:pt idx="613">
                  <c:v>1267.0219999999999</c:v>
                </c:pt>
                <c:pt idx="614">
                  <c:v>1268.9159999999999</c:v>
                </c:pt>
                <c:pt idx="615">
                  <c:v>1270.81</c:v>
                </c:pt>
                <c:pt idx="616">
                  <c:v>1272.704</c:v>
                </c:pt>
                <c:pt idx="617">
                  <c:v>1274.598</c:v>
                </c:pt>
                <c:pt idx="618">
                  <c:v>1276.492</c:v>
                </c:pt>
                <c:pt idx="619">
                  <c:v>1278.386</c:v>
                </c:pt>
                <c:pt idx="620">
                  <c:v>1280.28</c:v>
                </c:pt>
                <c:pt idx="621">
                  <c:v>1282.174</c:v>
                </c:pt>
                <c:pt idx="622">
                  <c:v>1284.068</c:v>
                </c:pt>
                <c:pt idx="623">
                  <c:v>1285.962</c:v>
                </c:pt>
                <c:pt idx="624">
                  <c:v>1287.856</c:v>
                </c:pt>
                <c:pt idx="625">
                  <c:v>1289.75</c:v>
                </c:pt>
                <c:pt idx="626">
                  <c:v>1291.644</c:v>
                </c:pt>
                <c:pt idx="627">
                  <c:v>1293.538</c:v>
                </c:pt>
                <c:pt idx="628">
                  <c:v>1295.432</c:v>
                </c:pt>
                <c:pt idx="629">
                  <c:v>1297.326</c:v>
                </c:pt>
                <c:pt idx="630">
                  <c:v>1299.22</c:v>
                </c:pt>
                <c:pt idx="631">
                  <c:v>1301.114</c:v>
                </c:pt>
                <c:pt idx="632">
                  <c:v>1303.008</c:v>
                </c:pt>
                <c:pt idx="633">
                  <c:v>1304.902</c:v>
                </c:pt>
                <c:pt idx="634">
                  <c:v>1306.796</c:v>
                </c:pt>
                <c:pt idx="635">
                  <c:v>1308.69</c:v>
                </c:pt>
                <c:pt idx="636">
                  <c:v>1310.5840000000001</c:v>
                </c:pt>
                <c:pt idx="637">
                  <c:v>1312.4780000000001</c:v>
                </c:pt>
                <c:pt idx="638">
                  <c:v>1314.3720000000001</c:v>
                </c:pt>
                <c:pt idx="639">
                  <c:v>1316.2660000000001</c:v>
                </c:pt>
                <c:pt idx="640">
                  <c:v>1318.16</c:v>
                </c:pt>
                <c:pt idx="641">
                  <c:v>1320.0540000000001</c:v>
                </c:pt>
                <c:pt idx="642">
                  <c:v>1321.9480000000001</c:v>
                </c:pt>
                <c:pt idx="643">
                  <c:v>1323.8420000000001</c:v>
                </c:pt>
                <c:pt idx="644">
                  <c:v>1325.7360000000001</c:v>
                </c:pt>
                <c:pt idx="645">
                  <c:v>1327.63</c:v>
                </c:pt>
                <c:pt idx="646">
                  <c:v>1329.5239999999999</c:v>
                </c:pt>
                <c:pt idx="647">
                  <c:v>1331.4179999999999</c:v>
                </c:pt>
                <c:pt idx="648">
                  <c:v>1333.3119999999999</c:v>
                </c:pt>
                <c:pt idx="649">
                  <c:v>1335.2059999999999</c:v>
                </c:pt>
                <c:pt idx="650">
                  <c:v>1337.1</c:v>
                </c:pt>
                <c:pt idx="651">
                  <c:v>1338.9939999999999</c:v>
                </c:pt>
                <c:pt idx="652">
                  <c:v>1340.8879999999999</c:v>
                </c:pt>
                <c:pt idx="653">
                  <c:v>1342.7819999999999</c:v>
                </c:pt>
                <c:pt idx="654">
                  <c:v>1344.6759999999999</c:v>
                </c:pt>
                <c:pt idx="655">
                  <c:v>1346.57</c:v>
                </c:pt>
                <c:pt idx="656">
                  <c:v>1348.4639999999999</c:v>
                </c:pt>
                <c:pt idx="657">
                  <c:v>1350.3579999999999</c:v>
                </c:pt>
                <c:pt idx="658">
                  <c:v>1352.252</c:v>
                </c:pt>
                <c:pt idx="659">
                  <c:v>1354.146</c:v>
                </c:pt>
                <c:pt idx="660">
                  <c:v>1356.04</c:v>
                </c:pt>
                <c:pt idx="661">
                  <c:v>1357.934</c:v>
                </c:pt>
                <c:pt idx="662">
                  <c:v>1359.828</c:v>
                </c:pt>
                <c:pt idx="663">
                  <c:v>1361.722</c:v>
                </c:pt>
                <c:pt idx="664">
                  <c:v>1363.616</c:v>
                </c:pt>
                <c:pt idx="665">
                  <c:v>1365.51</c:v>
                </c:pt>
                <c:pt idx="666">
                  <c:v>1367.404</c:v>
                </c:pt>
                <c:pt idx="667">
                  <c:v>1369.298</c:v>
                </c:pt>
                <c:pt idx="668">
                  <c:v>1371.192</c:v>
                </c:pt>
                <c:pt idx="669">
                  <c:v>1373.086</c:v>
                </c:pt>
                <c:pt idx="670">
                  <c:v>1374.98</c:v>
                </c:pt>
                <c:pt idx="671">
                  <c:v>1376.874</c:v>
                </c:pt>
                <c:pt idx="672">
                  <c:v>1378.768</c:v>
                </c:pt>
                <c:pt idx="673">
                  <c:v>1380.662</c:v>
                </c:pt>
                <c:pt idx="674">
                  <c:v>1382.556</c:v>
                </c:pt>
                <c:pt idx="675">
                  <c:v>1384.45</c:v>
                </c:pt>
                <c:pt idx="676">
                  <c:v>1386.3440000000001</c:v>
                </c:pt>
                <c:pt idx="677">
                  <c:v>1388.2380000000001</c:v>
                </c:pt>
                <c:pt idx="678">
                  <c:v>1390.1320000000001</c:v>
                </c:pt>
                <c:pt idx="679">
                  <c:v>1392.0260000000001</c:v>
                </c:pt>
                <c:pt idx="680">
                  <c:v>1393.92</c:v>
                </c:pt>
                <c:pt idx="681">
                  <c:v>1395.8140000000001</c:v>
                </c:pt>
                <c:pt idx="682">
                  <c:v>1397.7080000000001</c:v>
                </c:pt>
                <c:pt idx="683">
                  <c:v>1399.6020000000001</c:v>
                </c:pt>
                <c:pt idx="684">
                  <c:v>1401.4960000000001</c:v>
                </c:pt>
                <c:pt idx="685">
                  <c:v>1403.39</c:v>
                </c:pt>
                <c:pt idx="686">
                  <c:v>1405.2840000000001</c:v>
                </c:pt>
                <c:pt idx="687">
                  <c:v>1407.1780000000001</c:v>
                </c:pt>
                <c:pt idx="688">
                  <c:v>1409.0719999999999</c:v>
                </c:pt>
                <c:pt idx="689">
                  <c:v>1410.9659999999999</c:v>
                </c:pt>
                <c:pt idx="690">
                  <c:v>1412.86</c:v>
                </c:pt>
                <c:pt idx="691">
                  <c:v>1414.7539999999999</c:v>
                </c:pt>
                <c:pt idx="692">
                  <c:v>1416.6479999999999</c:v>
                </c:pt>
                <c:pt idx="693">
                  <c:v>1418.5419999999999</c:v>
                </c:pt>
                <c:pt idx="694">
                  <c:v>1420.4359999999999</c:v>
                </c:pt>
                <c:pt idx="695">
                  <c:v>1422.33</c:v>
                </c:pt>
                <c:pt idx="696">
                  <c:v>1424.2239999999999</c:v>
                </c:pt>
                <c:pt idx="697">
                  <c:v>1426.1179999999999</c:v>
                </c:pt>
                <c:pt idx="698">
                  <c:v>1428.0119999999999</c:v>
                </c:pt>
                <c:pt idx="699">
                  <c:v>1429.9059999999999</c:v>
                </c:pt>
                <c:pt idx="700">
                  <c:v>1431.8</c:v>
                </c:pt>
                <c:pt idx="701">
                  <c:v>1433.694</c:v>
                </c:pt>
                <c:pt idx="702">
                  <c:v>1435.588</c:v>
                </c:pt>
                <c:pt idx="703">
                  <c:v>1437.482</c:v>
                </c:pt>
                <c:pt idx="704">
                  <c:v>1439.376</c:v>
                </c:pt>
                <c:pt idx="705">
                  <c:v>1441.27</c:v>
                </c:pt>
                <c:pt idx="706">
                  <c:v>1443.164</c:v>
                </c:pt>
                <c:pt idx="707">
                  <c:v>1445.058</c:v>
                </c:pt>
                <c:pt idx="708">
                  <c:v>1446.952</c:v>
                </c:pt>
                <c:pt idx="709">
                  <c:v>1448.846</c:v>
                </c:pt>
                <c:pt idx="710">
                  <c:v>1450.74</c:v>
                </c:pt>
                <c:pt idx="711">
                  <c:v>1452.634</c:v>
                </c:pt>
                <c:pt idx="712">
                  <c:v>1454.528</c:v>
                </c:pt>
                <c:pt idx="713">
                  <c:v>1456.422</c:v>
                </c:pt>
                <c:pt idx="714">
                  <c:v>1458.316</c:v>
                </c:pt>
                <c:pt idx="715">
                  <c:v>1460.21</c:v>
                </c:pt>
                <c:pt idx="716">
                  <c:v>1462.104</c:v>
                </c:pt>
                <c:pt idx="717">
                  <c:v>1463.998</c:v>
                </c:pt>
                <c:pt idx="718">
                  <c:v>1465.8920000000001</c:v>
                </c:pt>
                <c:pt idx="719">
                  <c:v>1467.7860000000001</c:v>
                </c:pt>
                <c:pt idx="720">
                  <c:v>1469.68</c:v>
                </c:pt>
                <c:pt idx="721">
                  <c:v>1471.5740000000001</c:v>
                </c:pt>
                <c:pt idx="722">
                  <c:v>1473.4680000000001</c:v>
                </c:pt>
                <c:pt idx="723">
                  <c:v>1475.3620000000001</c:v>
                </c:pt>
                <c:pt idx="724">
                  <c:v>1477.2560000000001</c:v>
                </c:pt>
                <c:pt idx="725">
                  <c:v>1479.15</c:v>
                </c:pt>
                <c:pt idx="726">
                  <c:v>1481.0440000000001</c:v>
                </c:pt>
                <c:pt idx="727">
                  <c:v>1482.9380000000001</c:v>
                </c:pt>
                <c:pt idx="728">
                  <c:v>1484.8320000000001</c:v>
                </c:pt>
                <c:pt idx="729">
                  <c:v>1486.7260000000001</c:v>
                </c:pt>
                <c:pt idx="730">
                  <c:v>1488.62</c:v>
                </c:pt>
                <c:pt idx="731">
                  <c:v>1490.5139999999999</c:v>
                </c:pt>
                <c:pt idx="732">
                  <c:v>1492.4079999999999</c:v>
                </c:pt>
                <c:pt idx="733">
                  <c:v>1494.3019999999999</c:v>
                </c:pt>
                <c:pt idx="734">
                  <c:v>1496.1959999999999</c:v>
                </c:pt>
                <c:pt idx="735">
                  <c:v>1498.09</c:v>
                </c:pt>
                <c:pt idx="736">
                  <c:v>1499.9839999999999</c:v>
                </c:pt>
                <c:pt idx="737">
                  <c:v>1501.8779999999999</c:v>
                </c:pt>
                <c:pt idx="738">
                  <c:v>1503.7719999999999</c:v>
                </c:pt>
                <c:pt idx="739">
                  <c:v>1505.6659999999999</c:v>
                </c:pt>
                <c:pt idx="740">
                  <c:v>1507.56</c:v>
                </c:pt>
                <c:pt idx="741">
                  <c:v>1509.454</c:v>
                </c:pt>
                <c:pt idx="742">
                  <c:v>1511.348</c:v>
                </c:pt>
                <c:pt idx="743">
                  <c:v>1513.242</c:v>
                </c:pt>
                <c:pt idx="744">
                  <c:v>1515.136</c:v>
                </c:pt>
                <c:pt idx="745">
                  <c:v>1517.03</c:v>
                </c:pt>
                <c:pt idx="746">
                  <c:v>1518.924</c:v>
                </c:pt>
                <c:pt idx="747">
                  <c:v>1520.818</c:v>
                </c:pt>
                <c:pt idx="748">
                  <c:v>1522.712</c:v>
                </c:pt>
                <c:pt idx="749">
                  <c:v>1524.606</c:v>
                </c:pt>
                <c:pt idx="750">
                  <c:v>1526.5</c:v>
                </c:pt>
                <c:pt idx="751">
                  <c:v>1528.394</c:v>
                </c:pt>
                <c:pt idx="752">
                  <c:v>1530.288</c:v>
                </c:pt>
                <c:pt idx="753">
                  <c:v>1532.182</c:v>
                </c:pt>
                <c:pt idx="754">
                  <c:v>1534.076</c:v>
                </c:pt>
                <c:pt idx="755">
                  <c:v>1535.97</c:v>
                </c:pt>
                <c:pt idx="756">
                  <c:v>1537.864</c:v>
                </c:pt>
                <c:pt idx="757">
                  <c:v>1539.758</c:v>
                </c:pt>
                <c:pt idx="758">
                  <c:v>1541.652</c:v>
                </c:pt>
                <c:pt idx="759">
                  <c:v>1543.546</c:v>
                </c:pt>
                <c:pt idx="760">
                  <c:v>1545.44</c:v>
                </c:pt>
                <c:pt idx="761">
                  <c:v>1547.3340000000001</c:v>
                </c:pt>
                <c:pt idx="762">
                  <c:v>1549.2280000000001</c:v>
                </c:pt>
                <c:pt idx="763">
                  <c:v>1551.1220000000001</c:v>
                </c:pt>
                <c:pt idx="764">
                  <c:v>1553.0160000000001</c:v>
                </c:pt>
                <c:pt idx="765">
                  <c:v>1554.91</c:v>
                </c:pt>
                <c:pt idx="766">
                  <c:v>1556.8040000000001</c:v>
                </c:pt>
                <c:pt idx="767">
                  <c:v>1558.6980000000001</c:v>
                </c:pt>
                <c:pt idx="768">
                  <c:v>1560.5920000000001</c:v>
                </c:pt>
                <c:pt idx="769">
                  <c:v>1562.4860000000001</c:v>
                </c:pt>
                <c:pt idx="770">
                  <c:v>1564.38</c:v>
                </c:pt>
                <c:pt idx="771">
                  <c:v>1566.2739999999999</c:v>
                </c:pt>
                <c:pt idx="772">
                  <c:v>1568.1679999999999</c:v>
                </c:pt>
                <c:pt idx="773">
                  <c:v>1570.0619999999999</c:v>
                </c:pt>
                <c:pt idx="774">
                  <c:v>1571.9559999999999</c:v>
                </c:pt>
                <c:pt idx="775">
                  <c:v>1573.85</c:v>
                </c:pt>
                <c:pt idx="776">
                  <c:v>1575.7439999999999</c:v>
                </c:pt>
                <c:pt idx="777">
                  <c:v>1577.6379999999999</c:v>
                </c:pt>
                <c:pt idx="778">
                  <c:v>1579.5319999999999</c:v>
                </c:pt>
                <c:pt idx="779">
                  <c:v>1581.4259999999999</c:v>
                </c:pt>
                <c:pt idx="780">
                  <c:v>1583.32</c:v>
                </c:pt>
                <c:pt idx="781">
                  <c:v>1585.2139999999999</c:v>
                </c:pt>
                <c:pt idx="782">
                  <c:v>1587.1079999999999</c:v>
                </c:pt>
                <c:pt idx="783">
                  <c:v>1589.002</c:v>
                </c:pt>
                <c:pt idx="784">
                  <c:v>1590.896</c:v>
                </c:pt>
                <c:pt idx="785">
                  <c:v>1592.79</c:v>
                </c:pt>
                <c:pt idx="786">
                  <c:v>1594.684</c:v>
                </c:pt>
                <c:pt idx="787">
                  <c:v>1596.578</c:v>
                </c:pt>
                <c:pt idx="788">
                  <c:v>1598.472</c:v>
                </c:pt>
                <c:pt idx="789">
                  <c:v>1600.366</c:v>
                </c:pt>
                <c:pt idx="790">
                  <c:v>1602.26</c:v>
                </c:pt>
                <c:pt idx="791">
                  <c:v>1604.154</c:v>
                </c:pt>
                <c:pt idx="792">
                  <c:v>1606.048</c:v>
                </c:pt>
                <c:pt idx="793">
                  <c:v>1607.942</c:v>
                </c:pt>
                <c:pt idx="794">
                  <c:v>1609.836</c:v>
                </c:pt>
                <c:pt idx="795">
                  <c:v>1611.73</c:v>
                </c:pt>
                <c:pt idx="796">
                  <c:v>1613.624</c:v>
                </c:pt>
                <c:pt idx="797">
                  <c:v>1615.518</c:v>
                </c:pt>
                <c:pt idx="798">
                  <c:v>1617.412</c:v>
                </c:pt>
                <c:pt idx="799">
                  <c:v>1619.306</c:v>
                </c:pt>
                <c:pt idx="800">
                  <c:v>1621.2</c:v>
                </c:pt>
                <c:pt idx="801">
                  <c:v>1623.0940000000001</c:v>
                </c:pt>
                <c:pt idx="802">
                  <c:v>1624.9880000000001</c:v>
                </c:pt>
                <c:pt idx="803">
                  <c:v>1626.8820000000001</c:v>
                </c:pt>
                <c:pt idx="804">
                  <c:v>1628.7760000000001</c:v>
                </c:pt>
                <c:pt idx="805">
                  <c:v>1630.67</c:v>
                </c:pt>
                <c:pt idx="806">
                  <c:v>1632.5640000000001</c:v>
                </c:pt>
                <c:pt idx="807">
                  <c:v>1634.4580000000001</c:v>
                </c:pt>
                <c:pt idx="808">
                  <c:v>1636.3520000000001</c:v>
                </c:pt>
                <c:pt idx="809">
                  <c:v>1638.2460000000001</c:v>
                </c:pt>
                <c:pt idx="810">
                  <c:v>1640.14</c:v>
                </c:pt>
                <c:pt idx="811">
                  <c:v>1642.0340000000001</c:v>
                </c:pt>
                <c:pt idx="812">
                  <c:v>1643.9280000000001</c:v>
                </c:pt>
                <c:pt idx="813">
                  <c:v>1645.8219999999999</c:v>
                </c:pt>
                <c:pt idx="814">
                  <c:v>1647.7159999999999</c:v>
                </c:pt>
                <c:pt idx="815">
                  <c:v>1649.61</c:v>
                </c:pt>
                <c:pt idx="816">
                  <c:v>1651.5039999999999</c:v>
                </c:pt>
                <c:pt idx="817">
                  <c:v>1653.3979999999999</c:v>
                </c:pt>
                <c:pt idx="818">
                  <c:v>1655.2919999999999</c:v>
                </c:pt>
                <c:pt idx="819">
                  <c:v>1657.1859999999999</c:v>
                </c:pt>
                <c:pt idx="820">
                  <c:v>1659.08</c:v>
                </c:pt>
                <c:pt idx="821">
                  <c:v>1660.9739999999999</c:v>
                </c:pt>
                <c:pt idx="822">
                  <c:v>1662.8679999999999</c:v>
                </c:pt>
                <c:pt idx="823">
                  <c:v>1664.7619999999999</c:v>
                </c:pt>
                <c:pt idx="824">
                  <c:v>1666.6559999999999</c:v>
                </c:pt>
                <c:pt idx="825">
                  <c:v>1668.55</c:v>
                </c:pt>
                <c:pt idx="826">
                  <c:v>1670.444</c:v>
                </c:pt>
                <c:pt idx="827">
                  <c:v>1672.338</c:v>
                </c:pt>
                <c:pt idx="828">
                  <c:v>1674.232</c:v>
                </c:pt>
                <c:pt idx="829">
                  <c:v>1676.126</c:v>
                </c:pt>
                <c:pt idx="830">
                  <c:v>1678.02</c:v>
                </c:pt>
                <c:pt idx="831">
                  <c:v>1679.914</c:v>
                </c:pt>
                <c:pt idx="832">
                  <c:v>1681.808</c:v>
                </c:pt>
                <c:pt idx="833">
                  <c:v>1683.702</c:v>
                </c:pt>
                <c:pt idx="834">
                  <c:v>1685.596</c:v>
                </c:pt>
                <c:pt idx="835">
                  <c:v>1687.49</c:v>
                </c:pt>
                <c:pt idx="836">
                  <c:v>1689.384</c:v>
                </c:pt>
                <c:pt idx="837">
                  <c:v>1691.278</c:v>
                </c:pt>
                <c:pt idx="838">
                  <c:v>1693.172</c:v>
                </c:pt>
                <c:pt idx="839">
                  <c:v>1695.066</c:v>
                </c:pt>
                <c:pt idx="840">
                  <c:v>1696.96</c:v>
                </c:pt>
                <c:pt idx="841">
                  <c:v>1698.854</c:v>
                </c:pt>
                <c:pt idx="842">
                  <c:v>1700.748</c:v>
                </c:pt>
                <c:pt idx="843">
                  <c:v>1702.6420000000001</c:v>
                </c:pt>
                <c:pt idx="844">
                  <c:v>1704.5360000000001</c:v>
                </c:pt>
                <c:pt idx="845">
                  <c:v>1706.43</c:v>
                </c:pt>
                <c:pt idx="846">
                  <c:v>1708.3240000000001</c:v>
                </c:pt>
                <c:pt idx="847">
                  <c:v>1710.2180000000001</c:v>
                </c:pt>
                <c:pt idx="848">
                  <c:v>1712.1120000000001</c:v>
                </c:pt>
                <c:pt idx="849">
                  <c:v>1714.0060000000001</c:v>
                </c:pt>
                <c:pt idx="850">
                  <c:v>1715.9</c:v>
                </c:pt>
                <c:pt idx="851">
                  <c:v>1717.7940000000001</c:v>
                </c:pt>
                <c:pt idx="852">
                  <c:v>1719.6880000000001</c:v>
                </c:pt>
                <c:pt idx="853">
                  <c:v>1721.5820000000001</c:v>
                </c:pt>
                <c:pt idx="854">
                  <c:v>1723.4760000000001</c:v>
                </c:pt>
                <c:pt idx="855">
                  <c:v>1725.37</c:v>
                </c:pt>
                <c:pt idx="856">
                  <c:v>1727.2639999999999</c:v>
                </c:pt>
                <c:pt idx="857">
                  <c:v>1729.1579999999999</c:v>
                </c:pt>
                <c:pt idx="858">
                  <c:v>1731.0519999999999</c:v>
                </c:pt>
                <c:pt idx="859">
                  <c:v>1732.9459999999999</c:v>
                </c:pt>
                <c:pt idx="860">
                  <c:v>1734.84</c:v>
                </c:pt>
                <c:pt idx="861">
                  <c:v>1736.7339999999999</c:v>
                </c:pt>
                <c:pt idx="862">
                  <c:v>1738.6279999999999</c:v>
                </c:pt>
                <c:pt idx="863">
                  <c:v>1740.5219999999999</c:v>
                </c:pt>
                <c:pt idx="864">
                  <c:v>1742.4159999999999</c:v>
                </c:pt>
                <c:pt idx="865">
                  <c:v>1744.31</c:v>
                </c:pt>
                <c:pt idx="866">
                  <c:v>1746.204</c:v>
                </c:pt>
                <c:pt idx="867">
                  <c:v>1748.098</c:v>
                </c:pt>
                <c:pt idx="868">
                  <c:v>1749.992</c:v>
                </c:pt>
                <c:pt idx="869">
                  <c:v>1751.886</c:v>
                </c:pt>
                <c:pt idx="870">
                  <c:v>1753.78</c:v>
                </c:pt>
                <c:pt idx="871">
                  <c:v>1755.674</c:v>
                </c:pt>
                <c:pt idx="872">
                  <c:v>1757.568</c:v>
                </c:pt>
                <c:pt idx="873">
                  <c:v>1759.462</c:v>
                </c:pt>
                <c:pt idx="874">
                  <c:v>1761.356</c:v>
                </c:pt>
                <c:pt idx="875">
                  <c:v>1763.25</c:v>
                </c:pt>
                <c:pt idx="876">
                  <c:v>1765.144</c:v>
                </c:pt>
                <c:pt idx="877">
                  <c:v>1767.038</c:v>
                </c:pt>
                <c:pt idx="878">
                  <c:v>1768.932</c:v>
                </c:pt>
                <c:pt idx="879">
                  <c:v>1770.826</c:v>
                </c:pt>
                <c:pt idx="880">
                  <c:v>1772.72</c:v>
                </c:pt>
                <c:pt idx="881">
                  <c:v>1774.614</c:v>
                </c:pt>
                <c:pt idx="882">
                  <c:v>1776.508</c:v>
                </c:pt>
                <c:pt idx="883">
                  <c:v>1778.402</c:v>
                </c:pt>
                <c:pt idx="884">
                  <c:v>1780.296</c:v>
                </c:pt>
                <c:pt idx="885">
                  <c:v>1782.19</c:v>
                </c:pt>
                <c:pt idx="886">
                  <c:v>1784.0840000000001</c:v>
                </c:pt>
                <c:pt idx="887">
                  <c:v>1785.9780000000001</c:v>
                </c:pt>
                <c:pt idx="888">
                  <c:v>1787.8720000000001</c:v>
                </c:pt>
                <c:pt idx="889">
                  <c:v>1789.7660000000001</c:v>
                </c:pt>
                <c:pt idx="890">
                  <c:v>1791.66</c:v>
                </c:pt>
                <c:pt idx="891">
                  <c:v>1793.5540000000001</c:v>
                </c:pt>
                <c:pt idx="892">
                  <c:v>1795.4480000000001</c:v>
                </c:pt>
                <c:pt idx="893">
                  <c:v>1797.3420000000001</c:v>
                </c:pt>
                <c:pt idx="894">
                  <c:v>1799.2360000000001</c:v>
                </c:pt>
                <c:pt idx="895">
                  <c:v>1801.13</c:v>
                </c:pt>
                <c:pt idx="896">
                  <c:v>1803.0239999999999</c:v>
                </c:pt>
                <c:pt idx="897">
                  <c:v>1804.9179999999999</c:v>
                </c:pt>
                <c:pt idx="898">
                  <c:v>1806.8119999999999</c:v>
                </c:pt>
                <c:pt idx="899">
                  <c:v>1808.7059999999999</c:v>
                </c:pt>
                <c:pt idx="900">
                  <c:v>1810.6</c:v>
                </c:pt>
                <c:pt idx="901">
                  <c:v>1812.4939999999999</c:v>
                </c:pt>
                <c:pt idx="902">
                  <c:v>1814.3879999999999</c:v>
                </c:pt>
                <c:pt idx="903">
                  <c:v>1816.2819999999999</c:v>
                </c:pt>
                <c:pt idx="904">
                  <c:v>1818.1759999999999</c:v>
                </c:pt>
                <c:pt idx="905">
                  <c:v>1820.07</c:v>
                </c:pt>
                <c:pt idx="906">
                  <c:v>1821.9639999999999</c:v>
                </c:pt>
                <c:pt idx="907">
                  <c:v>1823.8579999999999</c:v>
                </c:pt>
                <c:pt idx="908">
                  <c:v>1825.752</c:v>
                </c:pt>
                <c:pt idx="909">
                  <c:v>1827.646</c:v>
                </c:pt>
                <c:pt idx="910">
                  <c:v>1829.54</c:v>
                </c:pt>
                <c:pt idx="911">
                  <c:v>1831.434</c:v>
                </c:pt>
                <c:pt idx="912">
                  <c:v>1833.328</c:v>
                </c:pt>
                <c:pt idx="913">
                  <c:v>1835.222</c:v>
                </c:pt>
                <c:pt idx="914">
                  <c:v>1837.116</c:v>
                </c:pt>
                <c:pt idx="915">
                  <c:v>1839.01</c:v>
                </c:pt>
                <c:pt idx="916">
                  <c:v>1840.904</c:v>
                </c:pt>
                <c:pt idx="917">
                  <c:v>1842.798</c:v>
                </c:pt>
                <c:pt idx="918">
                  <c:v>1844.692</c:v>
                </c:pt>
                <c:pt idx="919">
                  <c:v>1846.586</c:v>
                </c:pt>
                <c:pt idx="920">
                  <c:v>1848.48</c:v>
                </c:pt>
                <c:pt idx="921">
                  <c:v>1850.374</c:v>
                </c:pt>
                <c:pt idx="922">
                  <c:v>1852.268</c:v>
                </c:pt>
                <c:pt idx="923">
                  <c:v>1854.162</c:v>
                </c:pt>
                <c:pt idx="924">
                  <c:v>1856.056</c:v>
                </c:pt>
                <c:pt idx="925">
                  <c:v>1857.95</c:v>
                </c:pt>
                <c:pt idx="926">
                  <c:v>1859.8440000000001</c:v>
                </c:pt>
                <c:pt idx="927">
                  <c:v>1861.7380000000001</c:v>
                </c:pt>
                <c:pt idx="928">
                  <c:v>1863.6320000000001</c:v>
                </c:pt>
                <c:pt idx="929">
                  <c:v>1865.5260000000001</c:v>
                </c:pt>
                <c:pt idx="930">
                  <c:v>1867.42</c:v>
                </c:pt>
                <c:pt idx="931">
                  <c:v>1869.3140000000001</c:v>
                </c:pt>
                <c:pt idx="932">
                  <c:v>1871.2080000000001</c:v>
                </c:pt>
                <c:pt idx="933">
                  <c:v>1873.1020000000001</c:v>
                </c:pt>
                <c:pt idx="934">
                  <c:v>1874.9960000000001</c:v>
                </c:pt>
                <c:pt idx="935">
                  <c:v>1876.89</c:v>
                </c:pt>
                <c:pt idx="936">
                  <c:v>1878.7840000000001</c:v>
                </c:pt>
                <c:pt idx="937">
                  <c:v>1880.6780000000001</c:v>
                </c:pt>
                <c:pt idx="938">
                  <c:v>1882.5719999999999</c:v>
                </c:pt>
                <c:pt idx="939">
                  <c:v>1884.4659999999999</c:v>
                </c:pt>
                <c:pt idx="940">
                  <c:v>1886.36</c:v>
                </c:pt>
                <c:pt idx="941">
                  <c:v>1888.2539999999999</c:v>
                </c:pt>
                <c:pt idx="942">
                  <c:v>1890.1479999999999</c:v>
                </c:pt>
                <c:pt idx="943">
                  <c:v>1892.0419999999999</c:v>
                </c:pt>
                <c:pt idx="944">
                  <c:v>1893.9359999999999</c:v>
                </c:pt>
                <c:pt idx="945">
                  <c:v>1895.83</c:v>
                </c:pt>
                <c:pt idx="946">
                  <c:v>1897.7239999999999</c:v>
                </c:pt>
                <c:pt idx="947">
                  <c:v>1899.6179999999999</c:v>
                </c:pt>
                <c:pt idx="948">
                  <c:v>1901.5119999999999</c:v>
                </c:pt>
                <c:pt idx="949">
                  <c:v>1903.4059999999999</c:v>
                </c:pt>
                <c:pt idx="950">
                  <c:v>1905.3</c:v>
                </c:pt>
                <c:pt idx="951">
                  <c:v>1907.194</c:v>
                </c:pt>
                <c:pt idx="952">
                  <c:v>1909.088</c:v>
                </c:pt>
                <c:pt idx="953">
                  <c:v>1910.982</c:v>
                </c:pt>
                <c:pt idx="954">
                  <c:v>1912.876</c:v>
                </c:pt>
                <c:pt idx="955">
                  <c:v>1914.77</c:v>
                </c:pt>
                <c:pt idx="956">
                  <c:v>1916.664</c:v>
                </c:pt>
                <c:pt idx="957">
                  <c:v>1918.558</c:v>
                </c:pt>
                <c:pt idx="958">
                  <c:v>1920.452</c:v>
                </c:pt>
                <c:pt idx="959">
                  <c:v>1922.346</c:v>
                </c:pt>
                <c:pt idx="960">
                  <c:v>1924.24</c:v>
                </c:pt>
                <c:pt idx="961">
                  <c:v>1926.134</c:v>
                </c:pt>
                <c:pt idx="962">
                  <c:v>1928.028</c:v>
                </c:pt>
                <c:pt idx="963">
                  <c:v>1929.922</c:v>
                </c:pt>
                <c:pt idx="964">
                  <c:v>1931.816</c:v>
                </c:pt>
                <c:pt idx="965">
                  <c:v>1933.71</c:v>
                </c:pt>
                <c:pt idx="966">
                  <c:v>1935.604</c:v>
                </c:pt>
                <c:pt idx="967">
                  <c:v>1937.498</c:v>
                </c:pt>
                <c:pt idx="968">
                  <c:v>1939.3920000000001</c:v>
                </c:pt>
                <c:pt idx="969">
                  <c:v>1941.2860000000001</c:v>
                </c:pt>
                <c:pt idx="970">
                  <c:v>1943.18</c:v>
                </c:pt>
                <c:pt idx="971">
                  <c:v>1945.0740000000001</c:v>
                </c:pt>
                <c:pt idx="972">
                  <c:v>1946.9680000000001</c:v>
                </c:pt>
                <c:pt idx="973">
                  <c:v>1948.8620000000001</c:v>
                </c:pt>
                <c:pt idx="974">
                  <c:v>1950.7560000000001</c:v>
                </c:pt>
                <c:pt idx="975">
                  <c:v>1952.65</c:v>
                </c:pt>
                <c:pt idx="976">
                  <c:v>1954.5440000000001</c:v>
                </c:pt>
                <c:pt idx="977">
                  <c:v>1956.4380000000001</c:v>
                </c:pt>
                <c:pt idx="978">
                  <c:v>1958.3320000000001</c:v>
                </c:pt>
                <c:pt idx="979">
                  <c:v>1960.2260000000001</c:v>
                </c:pt>
                <c:pt idx="980">
                  <c:v>1962.12</c:v>
                </c:pt>
                <c:pt idx="981">
                  <c:v>1964.0139999999999</c:v>
                </c:pt>
                <c:pt idx="982">
                  <c:v>1965.9079999999999</c:v>
                </c:pt>
                <c:pt idx="983">
                  <c:v>1967.8019999999999</c:v>
                </c:pt>
                <c:pt idx="984">
                  <c:v>1969.6959999999999</c:v>
                </c:pt>
                <c:pt idx="985">
                  <c:v>1971.59</c:v>
                </c:pt>
                <c:pt idx="986">
                  <c:v>1973.4839999999999</c:v>
                </c:pt>
                <c:pt idx="987">
                  <c:v>1975.3779999999999</c:v>
                </c:pt>
                <c:pt idx="988">
                  <c:v>1977.2719999999999</c:v>
                </c:pt>
                <c:pt idx="989">
                  <c:v>1979.1659999999999</c:v>
                </c:pt>
                <c:pt idx="990">
                  <c:v>1981.06</c:v>
                </c:pt>
                <c:pt idx="991">
                  <c:v>1982.954</c:v>
                </c:pt>
                <c:pt idx="992">
                  <c:v>1984.848</c:v>
                </c:pt>
                <c:pt idx="993">
                  <c:v>1986.742</c:v>
                </c:pt>
                <c:pt idx="994">
                  <c:v>1988.636</c:v>
                </c:pt>
                <c:pt idx="995">
                  <c:v>1990.53</c:v>
                </c:pt>
                <c:pt idx="996">
                  <c:v>1992.424</c:v>
                </c:pt>
                <c:pt idx="997">
                  <c:v>1994.318</c:v>
                </c:pt>
                <c:pt idx="998">
                  <c:v>1996.212</c:v>
                </c:pt>
                <c:pt idx="999">
                  <c:v>1998.106</c:v>
                </c:pt>
                <c:pt idx="1000">
                  <c:v>2000</c:v>
                </c:pt>
              </c:numCache>
            </c:numRef>
          </c:xVal>
          <c:yVal>
            <c:numRef>
              <c:f>'Van der Waals'!$C$13:$C$1013</c:f>
              <c:numCache>
                <c:formatCode>0.000</c:formatCode>
                <c:ptCount val="1001"/>
                <c:pt idx="0">
                  <c:v>58.047253523780114</c:v>
                </c:pt>
                <c:pt idx="1">
                  <c:v>47.782198473283756</c:v>
                </c:pt>
                <c:pt idx="2">
                  <c:v>39.342115139973998</c:v>
                </c:pt>
                <c:pt idx="3">
                  <c:v>32.424735922468699</c:v>
                </c:pt>
                <c:pt idx="4">
                  <c:v>26.782141611452516</c:v>
                </c:pt>
                <c:pt idx="5">
                  <c:v>22.209840885518361</c:v>
                </c:pt>
                <c:pt idx="6">
                  <c:v>18.53830000428627</c:v>
                </c:pt>
                <c:pt idx="7">
                  <c:v>15.626314340414638</c:v>
                </c:pt>
                <c:pt idx="8">
                  <c:v>13.355778763247031</c:v>
                </c:pt>
                <c:pt idx="9">
                  <c:v>11.627530547314336</c:v>
                </c:pt>
                <c:pt idx="10">
                  <c:v>10.358021833507564</c:v>
                </c:pt>
                <c:pt idx="11">
                  <c:v>9.4766389351043472</c:v>
                </c:pt>
                <c:pt idx="12">
                  <c:v>8.9235298306793993</c:v>
                </c:pt>
                <c:pt idx="13">
                  <c:v>8.6478337131389935</c:v>
                </c:pt>
                <c:pt idx="14">
                  <c:v>8.6062307115906833</c:v>
                </c:pt>
                <c:pt idx="15">
                  <c:v>8.7617481388281249</c:v>
                </c:pt>
                <c:pt idx="16">
                  <c:v>9.0827734463186403</c:v>
                </c:pt>
                <c:pt idx="17">
                  <c:v>9.5422346374919584</c:v>
                </c:pt>
                <c:pt idx="18">
                  <c:v>10.116917026589533</c:v>
                </c:pt>
                <c:pt idx="19">
                  <c:v>10.786891537304825</c:v>
                </c:pt>
                <c:pt idx="20">
                  <c:v>11.535034656032963</c:v>
                </c:pt>
                <c:pt idx="21">
                  <c:v>12.346624016996202</c:v>
                </c:pt>
                <c:pt idx="22">
                  <c:v>13.208996645924287</c:v>
                </c:pt>
                <c:pt idx="23">
                  <c:v>14.111259309662557</c:v>
                </c:pt>
                <c:pt idx="24">
                  <c:v>15.044042350658231</c:v>
                </c:pt>
                <c:pt idx="25">
                  <c:v>15.999289934151875</c:v>
                </c:pt>
                <c:pt idx="26">
                  <c:v>16.970080883705009</c:v>
                </c:pt>
                <c:pt idx="27">
                  <c:v>17.950475290425686</c:v>
                </c:pt>
                <c:pt idx="28">
                  <c:v>18.935382901781111</c:v>
                </c:pt>
                <c:pt idx="29">
                  <c:v>19.920449965367368</c:v>
                </c:pt>
                <c:pt idx="30">
                  <c:v>20.90196175132769</c:v>
                </c:pt>
                <c:pt idx="31">
                  <c:v>21.876758427873995</c:v>
                </c:pt>
                <c:pt idx="32">
                  <c:v>22.842162336199806</c:v>
                </c:pt>
                <c:pt idx="33">
                  <c:v>23.795915018857613</c:v>
                </c:pt>
                <c:pt idx="34">
                  <c:v>24.736122611230257</c:v>
                </c:pt>
                <c:pt idx="35">
                  <c:v>25.661208418598619</c:v>
                </c:pt>
                <c:pt idx="36">
                  <c:v>26.569871679124105</c:v>
                </c:pt>
                <c:pt idx="37">
                  <c:v>27.461051662032787</c:v>
                </c:pt>
                <c:pt idx="38">
                  <c:v>28.333896375424331</c:v>
                </c:pt>
                <c:pt idx="39">
                  <c:v>29.187735263514185</c:v>
                </c:pt>
                <c:pt idx="40">
                  <c:v>30.022055362098911</c:v>
                </c:pt>
                <c:pt idx="41">
                  <c:v>30.836480456342144</c:v>
                </c:pt>
                <c:pt idx="42">
                  <c:v>31.630752848862585</c:v>
                </c:pt>
                <c:pt idx="43">
                  <c:v>32.404717400419486</c:v>
                </c:pt>
                <c:pt idx="44">
                  <c:v>33.158307551766597</c:v>
                </c:pt>
                <c:pt idx="45">
                  <c:v>33.891533074758826</c:v>
                </c:pt>
                <c:pt idx="46">
                  <c:v>34.604469334591585</c:v>
                </c:pt>
                <c:pt idx="47">
                  <c:v>35.297247874029779</c:v>
                </c:pt>
                <c:pt idx="48">
                  <c:v>35.970048155355641</c:v>
                </c:pt>
                <c:pt idx="49">
                  <c:v>36.623090317171233</c:v>
                </c:pt>
                <c:pt idx="50">
                  <c:v>37.256628821630557</c:v>
                </c:pt>
                <c:pt idx="51">
                  <c:v>37.870946883595707</c:v>
                </c:pt>
                <c:pt idx="52">
                  <c:v>38.466351586974525</c:v>
                </c:pt>
                <c:pt idx="53">
                  <c:v>39.043169605413652</c:v>
                </c:pt>
                <c:pt idx="54">
                  <c:v>39.601743454854471</c:v>
                </c:pt>
                <c:pt idx="55">
                  <c:v>40.142428214435284</c:v>
                </c:pt>
                <c:pt idx="56">
                  <c:v>40.665588660025691</c:v>
                </c:pt>
                <c:pt idx="57">
                  <c:v>41.17159676147736</c:v>
                </c:pt>
                <c:pt idx="58">
                  <c:v>41.660829500599363</c:v>
                </c:pt>
                <c:pt idx="59">
                  <c:v>42.133666972042278</c:v>
                </c:pt>
                <c:pt idx="60">
                  <c:v>42.590490733794496</c:v>
                </c:pt>
                <c:pt idx="61">
                  <c:v>43.031682377954581</c:v>
                </c:pt>
                <c:pt idx="62">
                  <c:v>43.45762229590747</c:v>
                </c:pt>
                <c:pt idx="63">
                  <c:v>43.868688615075683</c:v>
                </c:pt>
                <c:pt idx="64">
                  <c:v>44.26525628708481</c:v>
                </c:pt>
                <c:pt idx="65">
                  <c:v>44.647696309528158</c:v>
                </c:pt>
                <c:pt idx="66">
                  <c:v>45.016375065581087</c:v>
                </c:pt>
                <c:pt idx="67">
                  <c:v>45.371653767530802</c:v>
                </c:pt>
                <c:pt idx="68">
                  <c:v>45.713887991889862</c:v>
                </c:pt>
                <c:pt idx="69">
                  <c:v>46.043427295174268</c:v>
                </c:pt>
                <c:pt idx="70">
                  <c:v>46.360614900672715</c:v>
                </c:pt>
                <c:pt idx="71">
                  <c:v>46.665787447636831</c:v>
                </c:pt>
                <c:pt idx="72">
                  <c:v>46.959274795294988</c:v>
                </c:pt>
                <c:pt idx="73">
                  <c:v>47.241399874953515</c:v>
                </c:pt>
                <c:pt idx="74">
                  <c:v>47.512478584214108</c:v>
                </c:pt>
                <c:pt idx="75">
                  <c:v>47.772819718008918</c:v>
                </c:pt>
                <c:pt idx="76">
                  <c:v>48.022724931756557</c:v>
                </c:pt>
                <c:pt idx="77">
                  <c:v>48.262488732472178</c:v>
                </c:pt>
                <c:pt idx="78">
                  <c:v>48.492398494136751</c:v>
                </c:pt>
                <c:pt idx="79">
                  <c:v>48.712734494048902</c:v>
                </c:pt>
                <c:pt idx="80">
                  <c:v>48.923769967255168</c:v>
                </c:pt>
                <c:pt idx="81">
                  <c:v>49.125771176484363</c:v>
                </c:pt>
                <c:pt idx="82">
                  <c:v>49.318997495306093</c:v>
                </c:pt>
                <c:pt idx="83">
                  <c:v>49.503701502493868</c:v>
                </c:pt>
                <c:pt idx="84">
                  <c:v>49.680129085807323</c:v>
                </c:pt>
                <c:pt idx="85">
                  <c:v>49.848519553612419</c:v>
                </c:pt>
                <c:pt idx="86">
                  <c:v>50.009105752945004</c:v>
                </c:pt>
                <c:pt idx="87">
                  <c:v>50.162114192785609</c:v>
                </c:pt>
                <c:pt idx="88">
                  <c:v>50.307765171459295</c:v>
                </c:pt>
                <c:pt idx="89">
                  <c:v>50.446272907205113</c:v>
                </c:pt>
                <c:pt idx="90">
                  <c:v>50.577845671074016</c:v>
                </c:pt>
                <c:pt idx="91">
                  <c:v>50.702685921418862</c:v>
                </c:pt>
                <c:pt idx="92">
                  <c:v>50.820990439330188</c:v>
                </c:pt>
                <c:pt idx="93">
                  <c:v>50.932950464454038</c:v>
                </c:pt>
                <c:pt idx="94">
                  <c:v>51.038751830700321</c:v>
                </c:pt>
                <c:pt idx="95">
                  <c:v>51.138575101415782</c:v>
                </c:pt>
                <c:pt idx="96">
                  <c:v>51.232595703651498</c:v>
                </c:pt>
                <c:pt idx="97">
                  <c:v>51.320984061208009</c:v>
                </c:pt>
                <c:pt idx="98">
                  <c:v>51.403905726184689</c:v>
                </c:pt>
                <c:pt idx="99">
                  <c:v>51.481521508802317</c:v>
                </c:pt>
                <c:pt idx="100">
                  <c:v>51.553987605301728</c:v>
                </c:pt>
                <c:pt idx="101">
                  <c:v>51.621455723755091</c:v>
                </c:pt>
                <c:pt idx="102">
                  <c:v>51.68407320765283</c:v>
                </c:pt>
                <c:pt idx="103">
                  <c:v>51.741983157155687</c:v>
                </c:pt>
                <c:pt idx="104">
                  <c:v>51.795324547922348</c:v>
                </c:pt>
                <c:pt idx="105">
                  <c:v>51.844232347443196</c:v>
                </c:pt>
                <c:pt idx="106">
                  <c:v>51.888837628827787</c:v>
                </c:pt>
                <c:pt idx="107">
                  <c:v>51.929267682008486</c:v>
                </c:pt>
                <c:pt idx="108">
                  <c:v>51.965646122336494</c:v>
                </c:pt>
                <c:pt idx="109">
                  <c:v>51.998092996557901</c:v>
                </c:pt>
                <c:pt idx="110">
                  <c:v>52.026724886167187</c:v>
                </c:pt>
                <c:pt idx="111">
                  <c:v>52.051655008145246</c:v>
                </c:pt>
                <c:pt idx="112">
                  <c:v>52.072993313096049</c:v>
                </c:pt>
                <c:pt idx="113">
                  <c:v>52.090846580803003</c:v>
                </c:pt>
                <c:pt idx="114">
                  <c:v>52.10531851323195</c:v>
                </c:pt>
                <c:pt idx="115">
                  <c:v>52.116509825012045</c:v>
                </c:pt>
                <c:pt idx="116">
                  <c:v>52.124518331430764</c:v>
                </c:pt>
                <c:pt idx="117">
                  <c:v>52.129439033982081</c:v>
                </c:pt>
                <c:pt idx="118">
                  <c:v>52.131364203510358</c:v>
                </c:pt>
                <c:pt idx="119">
                  <c:v>52.130383460994324</c:v>
                </c:pt>
                <c:pt idx="120">
                  <c:v>52.126583856017987</c:v>
                </c:pt>
                <c:pt idx="121">
                  <c:v>52.120049942976706</c:v>
                </c:pt>
                <c:pt idx="122">
                  <c:v>52.11086385506762</c:v>
                </c:pt>
                <c:pt idx="123">
                  <c:v>52.099105376115034</c:v>
                </c:pt>
                <c:pt idx="124">
                  <c:v>52.084852010281267</c:v>
                </c:pt>
                <c:pt idx="125">
                  <c:v>52.06817904971453</c:v>
                </c:pt>
                <c:pt idx="126">
                  <c:v>52.049159640184826</c:v>
                </c:pt>
                <c:pt idx="127">
                  <c:v>52.027864844759875</c:v>
                </c:pt>
                <c:pt idx="128">
                  <c:v>52.004363705571279</c:v>
                </c:pt>
                <c:pt idx="129">
                  <c:v>51.978723303722475</c:v>
                </c:pt>
                <c:pt idx="130">
                  <c:v>51.951008817388356</c:v>
                </c:pt>
                <c:pt idx="131">
                  <c:v>51.921283578156519</c:v>
                </c:pt>
                <c:pt idx="132">
                  <c:v>51.88960912565895</c:v>
                </c:pt>
                <c:pt idx="133">
                  <c:v>51.856045260542587</c:v>
                </c:pt>
                <c:pt idx="134">
                  <c:v>51.820650095826423</c:v>
                </c:pt>
                <c:pt idx="135">
                  <c:v>51.783480106691428</c:v>
                </c:pt>
                <c:pt idx="136">
                  <c:v>51.74459017874932</c:v>
                </c:pt>
                <c:pt idx="137">
                  <c:v>51.704033654834802</c:v>
                </c:pt>
                <c:pt idx="138">
                  <c:v>51.661862380365321</c:v>
                </c:pt>
                <c:pt idx="139">
                  <c:v>51.618126747310782</c:v>
                </c:pt>
                <c:pt idx="140">
                  <c:v>51.572875736815476</c:v>
                </c:pt>
                <c:pt idx="141">
                  <c:v>51.526156960512765</c:v>
                </c:pt>
                <c:pt idx="142">
                  <c:v>51.478016700572454</c:v>
                </c:pt>
                <c:pt idx="143">
                  <c:v>51.42849994851953</c:v>
                </c:pt>
                <c:pt idx="144">
                  <c:v>51.377650442862134</c:v>
                </c:pt>
                <c:pt idx="145">
                  <c:v>51.325510705565407</c:v>
                </c:pt>
                <c:pt idx="146">
                  <c:v>51.272122077407069</c:v>
                </c:pt>
                <c:pt idx="147">
                  <c:v>51.217524752249439</c:v>
                </c:pt>
                <c:pt idx="148">
                  <c:v>51.161757810261591</c:v>
                </c:pt>
                <c:pt idx="149">
                  <c:v>51.104859250124598</c:v>
                </c:pt>
                <c:pt idx="150">
                  <c:v>51.046866020251557</c:v>
                </c:pt>
                <c:pt idx="151">
                  <c:v>50.987814049053554</c:v>
                </c:pt>
                <c:pt idx="152">
                  <c:v>50.927738274281296</c:v>
                </c:pt>
                <c:pt idx="153">
                  <c:v>50.866672671471648</c:v>
                </c:pt>
                <c:pt idx="154">
                  <c:v>50.804650281527401</c:v>
                </c:pt>
                <c:pt idx="155">
                  <c:v>50.741703237457514</c:v>
                </c:pt>
                <c:pt idx="156">
                  <c:v>50.677862790304331</c:v>
                </c:pt>
                <c:pt idx="157">
                  <c:v>50.613159334283615</c:v>
                </c:pt>
                <c:pt idx="158">
                  <c:v>50.54762243116226</c:v>
                </c:pt>
                <c:pt idx="159">
                  <c:v>50.481280833897664</c:v>
                </c:pt>
                <c:pt idx="160">
                  <c:v>50.414162509562559</c:v>
                </c:pt>
                <c:pt idx="161">
                  <c:v>50.346294661577346</c:v>
                </c:pt>
                <c:pt idx="162">
                  <c:v>50.277703751272384</c:v>
                </c:pt>
                <c:pt idx="163">
                  <c:v>50.208415518801147</c:v>
                </c:pt>
                <c:pt idx="164">
                  <c:v>50.138455003425008</c:v>
                </c:pt>
                <c:pt idx="165">
                  <c:v>50.067846563189349</c:v>
                </c:pt>
                <c:pt idx="166">
                  <c:v>49.996613894010295</c:v>
                </c:pt>
                <c:pt idx="167">
                  <c:v>49.924780048190939</c:v>
                </c:pt>
                <c:pt idx="168">
                  <c:v>49.852367452384705</c:v>
                </c:pt>
                <c:pt idx="169">
                  <c:v>49.779397925023595</c:v>
                </c:pt>
                <c:pt idx="170">
                  <c:v>49.705892693228137</c:v>
                </c:pt>
                <c:pt idx="171">
                  <c:v>49.631872409215298</c:v>
                </c:pt>
                <c:pt idx="172">
                  <c:v>49.55735716622015</c:v>
                </c:pt>
                <c:pt idx="173">
                  <c:v>49.482366513946928</c:v>
                </c:pt>
                <c:pt idx="174">
                  <c:v>49.406919473563626</c:v>
                </c:pt>
                <c:pt idx="175">
                  <c:v>49.33103455225509</c:v>
                </c:pt>
                <c:pt idx="176">
                  <c:v>49.254729757348152</c:v>
                </c:pt>
                <c:pt idx="177">
                  <c:v>49.178022610022182</c:v>
                </c:pt>
                <c:pt idx="178">
                  <c:v>49.100930158618084</c:v>
                </c:pt>
                <c:pt idx="179">
                  <c:v>49.023468991558346</c:v>
                </c:pt>
                <c:pt idx="180">
                  <c:v>48.945655249890123</c:v>
                </c:pt>
                <c:pt idx="181">
                  <c:v>48.867504639463213</c:v>
                </c:pt>
                <c:pt idx="182">
                  <c:v>48.789032442754177</c:v>
                </c:pt>
                <c:pt idx="183">
                  <c:v>48.710253530347742</c:v>
                </c:pt>
                <c:pt idx="184">
                  <c:v>48.631182372085838</c:v>
                </c:pt>
                <c:pt idx="185">
                  <c:v>48.551833047894888</c:v>
                </c:pt>
                <c:pt idx="186">
                  <c:v>48.472219258301038</c:v>
                </c:pt>
                <c:pt idx="187">
                  <c:v>48.392354334642988</c:v>
                </c:pt>
                <c:pt idx="188">
                  <c:v>48.312251248991856</c:v>
                </c:pt>
                <c:pt idx="189">
                  <c:v>48.231922623786964</c:v>
                </c:pt>
                <c:pt idx="190">
                  <c:v>48.151380741196242</c:v>
                </c:pt>
                <c:pt idx="191">
                  <c:v>48.070637552209831</c:v>
                </c:pt>
                <c:pt idx="192">
                  <c:v>47.989704685474869</c:v>
                </c:pt>
                <c:pt idx="193">
                  <c:v>47.908593455879398</c:v>
                </c:pt>
                <c:pt idx="194">
                  <c:v>47.827314872893105</c:v>
                </c:pt>
                <c:pt idx="195">
                  <c:v>47.745879648672265</c:v>
                </c:pt>
                <c:pt idx="196">
                  <c:v>47.664298205935907</c:v>
                </c:pt>
                <c:pt idx="197">
                  <c:v>47.58258068562035</c:v>
                </c:pt>
                <c:pt idx="198">
                  <c:v>47.50073695431859</c:v>
                </c:pt>
                <c:pt idx="199">
                  <c:v>47.418776611511213</c:v>
                </c:pt>
                <c:pt idx="200">
                  <c:v>47.336708996594886</c:v>
                </c:pt>
                <c:pt idx="201">
                  <c:v>47.254543195714795</c:v>
                </c:pt>
                <c:pt idx="202">
                  <c:v>47.172288048406635</c:v>
                </c:pt>
                <c:pt idx="203">
                  <c:v>47.089952154053989</c:v>
                </c:pt>
                <c:pt idx="204">
                  <c:v>47.007543878166615</c:v>
                </c:pt>
                <c:pt idx="205">
                  <c:v>46.925071358484843</c:v>
                </c:pt>
                <c:pt idx="206">
                  <c:v>46.842542510915528</c:v>
                </c:pt>
                <c:pt idx="207">
                  <c:v>46.759965035304141</c:v>
                </c:pt>
                <c:pt idx="208">
                  <c:v>46.677346421048284</c:v>
                </c:pt>
                <c:pt idx="209">
                  <c:v>46.594693952557016</c:v>
                </c:pt>
                <c:pt idx="210">
                  <c:v>46.512014714560657</c:v>
                </c:pt>
                <c:pt idx="211">
                  <c:v>46.429315597275462</c:v>
                </c:pt>
                <c:pt idx="212">
                  <c:v>46.346603301427358</c:v>
                </c:pt>
                <c:pt idx="213">
                  <c:v>46.263884343138997</c:v>
                </c:pt>
                <c:pt idx="214">
                  <c:v>46.181165058684023</c:v>
                </c:pt>
                <c:pt idx="215">
                  <c:v>46.098451609112395</c:v>
                </c:pt>
                <c:pt idx="216">
                  <c:v>46.015749984750698</c:v>
                </c:pt>
                <c:pt idx="217">
                  <c:v>45.933066009580806</c:v>
                </c:pt>
                <c:pt idx="218">
                  <c:v>45.85040534550069</c:v>
                </c:pt>
                <c:pt idx="219">
                  <c:v>45.767773496470632</c:v>
                </c:pt>
                <c:pt idx="220">
                  <c:v>45.68517581254816</c:v>
                </c:pt>
                <c:pt idx="221">
                  <c:v>45.602617493814897</c:v>
                </c:pt>
                <c:pt idx="222">
                  <c:v>45.520103594198545</c:v>
                </c:pt>
                <c:pt idx="223">
                  <c:v>45.437639025192858</c:v>
                </c:pt>
                <c:pt idx="224">
                  <c:v>45.355228559478668</c:v>
                </c:pt>
                <c:pt idx="225">
                  <c:v>45.272876834448617</c:v>
                </c:pt>
                <c:pt idx="226">
                  <c:v>45.19058835563856</c:v>
                </c:pt>
                <c:pt idx="227">
                  <c:v>45.108367500068042</c:v>
                </c:pt>
                <c:pt idx="228">
                  <c:v>45.026218519492666</c:v>
                </c:pt>
                <c:pt idx="229">
                  <c:v>44.944145543570684</c:v>
                </c:pt>
                <c:pt idx="230">
                  <c:v>44.862152582946258</c:v>
                </c:pt>
                <c:pt idx="231">
                  <c:v>44.780243532251923</c:v>
                </c:pt>
                <c:pt idx="232">
                  <c:v>44.698422173032142</c:v>
                </c:pt>
                <c:pt idx="233">
                  <c:v>44.61669217659059</c:v>
                </c:pt>
                <c:pt idx="234">
                  <c:v>44.53505710676302</c:v>
                </c:pt>
                <c:pt idx="235">
                  <c:v>44.453520422617927</c:v>
                </c:pt>
                <c:pt idx="236">
                  <c:v>44.372085481086927</c:v>
                </c:pt>
                <c:pt idx="237">
                  <c:v>44.290755539526948</c:v>
                </c:pt>
                <c:pt idx="238">
                  <c:v>44.20953375821594</c:v>
                </c:pt>
                <c:pt idx="239">
                  <c:v>44.128423202784134</c:v>
                </c:pt>
                <c:pt idx="240">
                  <c:v>44.047426846582468</c:v>
                </c:pt>
                <c:pt idx="241">
                  <c:v>43.966547572990052</c:v>
                </c:pt>
                <c:pt idx="242">
                  <c:v>43.885788177662249</c:v>
                </c:pt>
                <c:pt idx="243">
                  <c:v>43.805151370721113</c:v>
                </c:pt>
                <c:pt idx="244">
                  <c:v>43.724639778889568</c:v>
                </c:pt>
                <c:pt idx="245">
                  <c:v>43.64425594757116</c:v>
                </c:pt>
                <c:pt idx="246">
                  <c:v>43.564002342876549</c:v>
                </c:pt>
                <c:pt idx="247">
                  <c:v>43.483881353598491</c:v>
                </c:pt>
                <c:pt idx="248">
                  <c:v>43.403895293136451</c:v>
                </c:pt>
                <c:pt idx="249">
                  <c:v>43.324046401372335</c:v>
                </c:pt>
                <c:pt idx="250">
                  <c:v>43.244336846498882</c:v>
                </c:pt>
                <c:pt idx="251">
                  <c:v>43.16476872680137</c:v>
                </c:pt>
                <c:pt idx="252">
                  <c:v>43.085344072394712</c:v>
                </c:pt>
                <c:pt idx="253">
                  <c:v>43.006064846916473</c:v>
                </c:pt>
                <c:pt idx="254">
                  <c:v>42.926932949177292</c:v>
                </c:pt>
                <c:pt idx="255">
                  <c:v>42.847950214769966</c:v>
                </c:pt>
                <c:pt idx="256">
                  <c:v>42.76911841763787</c:v>
                </c:pt>
                <c:pt idx="257">
                  <c:v>42.690439271604362</c:v>
                </c:pt>
                <c:pt idx="258">
                  <c:v>42.61191443186371</c:v>
                </c:pt>
                <c:pt idx="259">
                  <c:v>42.533545496434911</c:v>
                </c:pt>
                <c:pt idx="260">
                  <c:v>42.455334007579154</c:v>
                </c:pt>
                <c:pt idx="261">
                  <c:v>42.377281453182071</c:v>
                </c:pt>
                <c:pt idx="262">
                  <c:v>42.299389268101578</c:v>
                </c:pt>
                <c:pt idx="263">
                  <c:v>42.221658835482359</c:v>
                </c:pt>
                <c:pt idx="264">
                  <c:v>42.144091488037496</c:v>
                </c:pt>
                <c:pt idx="265">
                  <c:v>42.066688509298842</c:v>
                </c:pt>
                <c:pt idx="266">
                  <c:v>41.989451134836081</c:v>
                </c:pt>
                <c:pt idx="267">
                  <c:v>41.912380553445828</c:v>
                </c:pt>
                <c:pt idx="268">
                  <c:v>41.835477908311688</c:v>
                </c:pt>
                <c:pt idx="269">
                  <c:v>41.758744298135412</c:v>
                </c:pt>
                <c:pt idx="270">
                  <c:v>41.682180778240507</c:v>
                </c:pt>
                <c:pt idx="271">
                  <c:v>41.605788361648678</c:v>
                </c:pt>
                <c:pt idx="272">
                  <c:v>41.529568020130014</c:v>
                </c:pt>
                <c:pt idx="273">
                  <c:v>41.453520685227318</c:v>
                </c:pt>
                <c:pt idx="274">
                  <c:v>41.377647249255624</c:v>
                </c:pt>
                <c:pt idx="275">
                  <c:v>41.301948566277161</c:v>
                </c:pt>
                <c:pt idx="276">
                  <c:v>41.226425453052727</c:v>
                </c:pt>
                <c:pt idx="277">
                  <c:v>41.151078689969737</c:v>
                </c:pt>
                <c:pt idx="278">
                  <c:v>41.075909021947979</c:v>
                </c:pt>
                <c:pt idx="279">
                  <c:v>41.000917159323166</c:v>
                </c:pt>
                <c:pt idx="280">
                  <c:v>40.926103778709177</c:v>
                </c:pt>
                <c:pt idx="281">
                  <c:v>40.851469523839526</c:v>
                </c:pt>
                <c:pt idx="282">
                  <c:v>40.777015006388311</c:v>
                </c:pt>
                <c:pt idx="283">
                  <c:v>40.702740806771544</c:v>
                </c:pt>
                <c:pt idx="284">
                  <c:v>40.628647474928982</c:v>
                </c:pt>
                <c:pt idx="285">
                  <c:v>40.554735531087346</c:v>
                </c:pt>
                <c:pt idx="286">
                  <c:v>40.481005466504975</c:v>
                </c:pt>
                <c:pt idx="287">
                  <c:v>40.407457744198759</c:v>
                </c:pt>
                <c:pt idx="288">
                  <c:v>40.334092799653547</c:v>
                </c:pt>
                <c:pt idx="289">
                  <c:v>40.260911041514589</c:v>
                </c:pt>
                <c:pt idx="290">
                  <c:v>40.187912852263423</c:v>
                </c:pt>
                <c:pt idx="291">
                  <c:v>40.115098588877572</c:v>
                </c:pt>
                <c:pt idx="292">
                  <c:v>40.042468583474488</c:v>
                </c:pt>
                <c:pt idx="293">
                  <c:v>39.970023143940182</c:v>
                </c:pt>
                <c:pt idx="294">
                  <c:v>39.897762554542794</c:v>
                </c:pt>
                <c:pt idx="295">
                  <c:v>39.8256870765317</c:v>
                </c:pt>
                <c:pt idx="296">
                  <c:v>39.753796948722155</c:v>
                </c:pt>
                <c:pt idx="297">
                  <c:v>39.68209238806628</c:v>
                </c:pt>
                <c:pt idx="298">
                  <c:v>39.610573590210379</c:v>
                </c:pt>
                <c:pt idx="299">
                  <c:v>39.539240730039012</c:v>
                </c:pt>
                <c:pt idx="300">
                  <c:v>39.468093962206282</c:v>
                </c:pt>
                <c:pt idx="301">
                  <c:v>39.397133421654459</c:v>
                </c:pt>
                <c:pt idx="302">
                  <c:v>39.326359224120438</c:v>
                </c:pt>
                <c:pt idx="303">
                  <c:v>39.255771466630165</c:v>
                </c:pt>
                <c:pt idx="304">
                  <c:v>39.185370227981338</c:v>
                </c:pt>
                <c:pt idx="305">
                  <c:v>39.115155569214927</c:v>
                </c:pt>
                <c:pt idx="306">
                  <c:v>39.045127534075391</c:v>
                </c:pt>
                <c:pt idx="307">
                  <c:v>38.975286149460132</c:v>
                </c:pt>
                <c:pt idx="308">
                  <c:v>38.905631425858417</c:v>
                </c:pt>
                <c:pt idx="309">
                  <c:v>38.836163357779895</c:v>
                </c:pt>
                <c:pt idx="310">
                  <c:v>38.766881924173177</c:v>
                </c:pt>
                <c:pt idx="311">
                  <c:v>38.697787088834431</c:v>
                </c:pt>
                <c:pt idx="312">
                  <c:v>38.628878800806575</c:v>
                </c:pt>
                <c:pt idx="313">
                  <c:v>38.560156994768974</c:v>
                </c:pt>
                <c:pt idx="314">
                  <c:v>38.491621591418053</c:v>
                </c:pt>
                <c:pt idx="315">
                  <c:v>38.423272497839093</c:v>
                </c:pt>
                <c:pt idx="316">
                  <c:v>38.355109607869153</c:v>
                </c:pt>
                <c:pt idx="317">
                  <c:v>38.287132802451694</c:v>
                </c:pt>
                <c:pt idx="318">
                  <c:v>38.219341949982791</c:v>
                </c:pt>
                <c:pt idx="319">
                  <c:v>38.151736906649305</c:v>
                </c:pt>
                <c:pt idx="320">
                  <c:v>38.084317516759221</c:v>
                </c:pt>
                <c:pt idx="321">
                  <c:v>38.01708361306418</c:v>
                </c:pt>
                <c:pt idx="322">
                  <c:v>37.950035017074541</c:v>
                </c:pt>
                <c:pt idx="323">
                  <c:v>37.883171539367133</c:v>
                </c:pt>
                <c:pt idx="324">
                  <c:v>37.816492979885808</c:v>
                </c:pt>
                <c:pt idx="325">
                  <c:v>37.749999128234997</c:v>
                </c:pt>
                <c:pt idx="326">
                  <c:v>37.683689763966427</c:v>
                </c:pt>
                <c:pt idx="327">
                  <c:v>37.617564656859201</c:v>
                </c:pt>
                <c:pt idx="328">
                  <c:v>37.551623567193339</c:v>
                </c:pt>
                <c:pt idx="329">
                  <c:v>37.485866246016975</c:v>
                </c:pt>
                <c:pt idx="330">
                  <c:v>37.420292435407347</c:v>
                </c:pt>
                <c:pt idx="331">
                  <c:v>37.354901868725705</c:v>
                </c:pt>
                <c:pt idx="332">
                  <c:v>37.289694270866306</c:v>
                </c:pt>
                <c:pt idx="333">
                  <c:v>37.224669358499668</c:v>
                </c:pt>
                <c:pt idx="334">
                  <c:v>37.159826840310089</c:v>
                </c:pt>
                <c:pt idx="335">
                  <c:v>37.095166417227745</c:v>
                </c:pt>
                <c:pt idx="336">
                  <c:v>37.030687782655377</c:v>
                </c:pt>
                <c:pt idx="337">
                  <c:v>36.966390622689651</c:v>
                </c:pt>
                <c:pt idx="338">
                  <c:v>36.902274616337465</c:v>
                </c:pt>
                <c:pt idx="339">
                  <c:v>36.838339435727214</c:v>
                </c:pt>
                <c:pt idx="340">
                  <c:v>36.774584746315142</c:v>
                </c:pt>
                <c:pt idx="341">
                  <c:v>36.7110102070869</c:v>
                </c:pt>
                <c:pt idx="342">
                  <c:v>36.647615470754445</c:v>
                </c:pt>
                <c:pt idx="343">
                  <c:v>36.584400183948382</c:v>
                </c:pt>
                <c:pt idx="344">
                  <c:v>36.521363987405785</c:v>
                </c:pt>
                <c:pt idx="345">
                  <c:v>36.458506516153719</c:v>
                </c:pt>
                <c:pt idx="346">
                  <c:v>36.3958273996885</c:v>
                </c:pt>
                <c:pt idx="347">
                  <c:v>36.333326262150777</c:v>
                </c:pt>
                <c:pt idx="348">
                  <c:v>36.271002722496497</c:v>
                </c:pt>
                <c:pt idx="349">
                  <c:v>36.208856394664011</c:v>
                </c:pt>
                <c:pt idx="350">
                  <c:v>36.146886887737196</c:v>
                </c:pt>
                <c:pt idx="351">
                  <c:v>36.085093806104851</c:v>
                </c:pt>
                <c:pt idx="352">
                  <c:v>36.023476749616336</c:v>
                </c:pt>
                <c:pt idx="353">
                  <c:v>35.962035313733651</c:v>
                </c:pt>
                <c:pt idx="354">
                  <c:v>35.900769089679919</c:v>
                </c:pt>
                <c:pt idx="355">
                  <c:v>35.83967766458445</c:v>
                </c:pt>
                <c:pt idx="356">
                  <c:v>35.778760621624414</c:v>
                </c:pt>
                <c:pt idx="357">
                  <c:v>35.718017540163203</c:v>
                </c:pt>
                <c:pt idx="358">
                  <c:v>35.65744799588559</c:v>
                </c:pt>
                <c:pt idx="359">
                  <c:v>35.597051560929728</c:v>
                </c:pt>
                <c:pt idx="360">
                  <c:v>35.536827804016042</c:v>
                </c:pt>
                <c:pt idx="361">
                  <c:v>35.476776290573149</c:v>
                </c:pt>
                <c:pt idx="362">
                  <c:v>35.416896582860829</c:v>
                </c:pt>
                <c:pt idx="363">
                  <c:v>35.357188240090068</c:v>
                </c:pt>
                <c:pt idx="364">
                  <c:v>35.297650818540355</c:v>
                </c:pt>
                <c:pt idx="365">
                  <c:v>35.238283871674234</c:v>
                </c:pt>
                <c:pt idx="366">
                  <c:v>35.179086950249108</c:v>
                </c:pt>
                <c:pt idx="367">
                  <c:v>35.120059602426437</c:v>
                </c:pt>
                <c:pt idx="368">
                  <c:v>35.061201373878433</c:v>
                </c:pt>
                <c:pt idx="369">
                  <c:v>35.002511807892184</c:v>
                </c:pt>
                <c:pt idx="370">
                  <c:v>34.943990445471321</c:v>
                </c:pt>
                <c:pt idx="371">
                  <c:v>34.885636825435327</c:v>
                </c:pt>
                <c:pt idx="372">
                  <c:v>34.827450484516504</c:v>
                </c:pt>
                <c:pt idx="373">
                  <c:v>34.769430957454603</c:v>
                </c:pt>
                <c:pt idx="374">
                  <c:v>34.711577777089275</c:v>
                </c:pt>
                <c:pt idx="375">
                  <c:v>34.653890474450236</c:v>
                </c:pt>
                <c:pt idx="376">
                  <c:v>34.596368578845478</c:v>
                </c:pt>
                <c:pt idx="377">
                  <c:v>34.539011617947153</c:v>
                </c:pt>
                <c:pt idx="378">
                  <c:v>34.481819117875595</c:v>
                </c:pt>
                <c:pt idx="379">
                  <c:v>34.424790603281259</c:v>
                </c:pt>
                <c:pt idx="380">
                  <c:v>34.367925597424716</c:v>
                </c:pt>
                <c:pt idx="381">
                  <c:v>34.311223622254758</c:v>
                </c:pt>
                <c:pt idx="382">
                  <c:v>34.254684198484611</c:v>
                </c:pt>
                <c:pt idx="383">
                  <c:v>34.198306845666337</c:v>
                </c:pt>
                <c:pt idx="384">
                  <c:v>34.142091082263441</c:v>
                </c:pt>
                <c:pt idx="385">
                  <c:v>34.08603642572173</c:v>
                </c:pt>
                <c:pt idx="386">
                  <c:v>34.030142392538487</c:v>
                </c:pt>
                <c:pt idx="387">
                  <c:v>33.974408498329886</c:v>
                </c:pt>
                <c:pt idx="388">
                  <c:v>33.918834257896968</c:v>
                </c:pt>
                <c:pt idx="389">
                  <c:v>33.863419185289786</c:v>
                </c:pt>
                <c:pt idx="390">
                  <c:v>33.808162793870181</c:v>
                </c:pt>
                <c:pt idx="391">
                  <c:v>33.753064596372873</c:v>
                </c:pt>
                <c:pt idx="392">
                  <c:v>33.698124104965217</c:v>
                </c:pt>
                <c:pt idx="393">
                  <c:v>33.643340831305352</c:v>
                </c:pt>
                <c:pt idx="394">
                  <c:v>33.588714286599043</c:v>
                </c:pt>
                <c:pt idx="395">
                  <c:v>33.534243981655038</c:v>
                </c:pt>
                <c:pt idx="396">
                  <c:v>33.479929426939144</c:v>
                </c:pt>
                <c:pt idx="397">
                  <c:v>33.425770132626866</c:v>
                </c:pt>
                <c:pt idx="398">
                  <c:v>33.371765608654812</c:v>
                </c:pt>
                <c:pt idx="399">
                  <c:v>33.31791536477084</c:v>
                </c:pt>
                <c:pt idx="400">
                  <c:v>33.26421891058289</c:v>
                </c:pt>
                <c:pt idx="401">
                  <c:v>33.210675755606651</c:v>
                </c:pt>
                <c:pt idx="402">
                  <c:v>33.157285409311982</c:v>
                </c:pt>
                <c:pt idx="403">
                  <c:v>33.104047381168243</c:v>
                </c:pt>
                <c:pt idx="404">
                  <c:v>33.050961180688375</c:v>
                </c:pt>
                <c:pt idx="405">
                  <c:v>32.998026317471975</c:v>
                </c:pt>
                <c:pt idx="406">
                  <c:v>32.94524230124722</c:v>
                </c:pt>
                <c:pt idx="407">
                  <c:v>32.892608641911714</c:v>
                </c:pt>
                <c:pt idx="408">
                  <c:v>32.840124849572348</c:v>
                </c:pt>
                <c:pt idx="409">
                  <c:v>32.787790434584039</c:v>
                </c:pt>
                <c:pt idx="410">
                  <c:v>32.735604907587607</c:v>
                </c:pt>
                <c:pt idx="411">
                  <c:v>32.683567779546536</c:v>
                </c:pt>
                <c:pt idx="412">
                  <c:v>32.631678561782877</c:v>
                </c:pt>
                <c:pt idx="413">
                  <c:v>32.579936766012182</c:v>
                </c:pt>
                <c:pt idx="414">
                  <c:v>32.528341904377506</c:v>
                </c:pt>
                <c:pt idx="415">
                  <c:v>32.47689348948257</c:v>
                </c:pt>
                <c:pt idx="416">
                  <c:v>32.425591034423974</c:v>
                </c:pt>
                <c:pt idx="417">
                  <c:v>32.374434052822615</c:v>
                </c:pt>
                <c:pt idx="418">
                  <c:v>32.323422058854263</c:v>
                </c:pt>
                <c:pt idx="419">
                  <c:v>32.2725545672793</c:v>
                </c:pt>
                <c:pt idx="420">
                  <c:v>32.22183109347165</c:v>
                </c:pt>
                <c:pt idx="421">
                  <c:v>32.171251153446939</c:v>
                </c:pt>
                <c:pt idx="422">
                  <c:v>32.12081426388994</c:v>
                </c:pt>
                <c:pt idx="423">
                  <c:v>32.070519942181186</c:v>
                </c:pt>
                <c:pt idx="424">
                  <c:v>32.020367706422881</c:v>
                </c:pt>
                <c:pt idx="425">
                  <c:v>31.970357075464136</c:v>
                </c:pt>
                <c:pt idx="426">
                  <c:v>31.920487568925459</c:v>
                </c:pt>
                <c:pt idx="427">
                  <c:v>31.870758707222571</c:v>
                </c:pt>
                <c:pt idx="428">
                  <c:v>31.821170011589572</c:v>
                </c:pt>
                <c:pt idx="429">
                  <c:v>31.771721004101408</c:v>
                </c:pt>
                <c:pt idx="430">
                  <c:v>31.722411207695767</c:v>
                </c:pt>
                <c:pt idx="431">
                  <c:v>31.673240146194296</c:v>
                </c:pt>
                <c:pt idx="432">
                  <c:v>31.624207344323189</c:v>
                </c:pt>
                <c:pt idx="433">
                  <c:v>31.575312327733272</c:v>
                </c:pt>
                <c:pt idx="434">
                  <c:v>31.526554623019358</c:v>
                </c:pt>
                <c:pt idx="435">
                  <c:v>31.477933757739187</c:v>
                </c:pt>
                <c:pt idx="436">
                  <c:v>31.429449260431674</c:v>
                </c:pt>
                <c:pt idx="437">
                  <c:v>31.38110066063469</c:v>
                </c:pt>
                <c:pt idx="438">
                  <c:v>31.332887488902273</c:v>
                </c:pt>
                <c:pt idx="439">
                  <c:v>31.284809276821328</c:v>
                </c:pt>
                <c:pt idx="440">
                  <c:v>31.236865557027805</c:v>
                </c:pt>
                <c:pt idx="441">
                  <c:v>31.189055863222386</c:v>
                </c:pt>
                <c:pt idx="442">
                  <c:v>31.141379730185697</c:v>
                </c:pt>
                <c:pt idx="443">
                  <c:v>31.093836693792987</c:v>
                </c:pt>
                <c:pt idx="444">
                  <c:v>31.046426291028407</c:v>
                </c:pt>
                <c:pt idx="445">
                  <c:v>30.999148059998774</c:v>
                </c:pt>
                <c:pt idx="446">
                  <c:v>30.952001539946952</c:v>
                </c:pt>
                <c:pt idx="447">
                  <c:v>30.904986271264711</c:v>
                </c:pt>
                <c:pt idx="448">
                  <c:v>30.858101795505224</c:v>
                </c:pt>
                <c:pt idx="449">
                  <c:v>30.811347655395153</c:v>
                </c:pt>
                <c:pt idx="450">
                  <c:v>30.764723394846236</c:v>
                </c:pt>
                <c:pt idx="451">
                  <c:v>30.718228558966594</c:v>
                </c:pt>
                <c:pt idx="452">
                  <c:v>30.671862694071582</c:v>
                </c:pt>
                <c:pt idx="453">
                  <c:v>30.625625347694211</c:v>
                </c:pt>
                <c:pt idx="454">
                  <c:v>30.579516068595332</c:v>
                </c:pt>
                <c:pt idx="455">
                  <c:v>30.53353440677332</c:v>
                </c:pt>
                <c:pt idx="456">
                  <c:v>30.487679913473457</c:v>
                </c:pt>
                <c:pt idx="457">
                  <c:v>30.441952141196992</c:v>
                </c:pt>
                <c:pt idx="458">
                  <c:v>30.396350643709816</c:v>
                </c:pt>
                <c:pt idx="459">
                  <c:v>30.350874976050811</c:v>
                </c:pt>
                <c:pt idx="460">
                  <c:v>30.305524694539876</c:v>
                </c:pt>
                <c:pt idx="461">
                  <c:v>30.26029935678568</c:v>
                </c:pt>
                <c:pt idx="462">
                  <c:v>30.215198521693011</c:v>
                </c:pt>
                <c:pt idx="463">
                  <c:v>30.170221749469892</c:v>
                </c:pt>
                <c:pt idx="464">
                  <c:v>30.125368601634406</c:v>
                </c:pt>
                <c:pt idx="465">
                  <c:v>30.080638641021153</c:v>
                </c:pt>
                <c:pt idx="466">
                  <c:v>30.036031431787514</c:v>
                </c:pt>
                <c:pt idx="467">
                  <c:v>29.991546539419595</c:v>
                </c:pt>
                <c:pt idx="468">
                  <c:v>29.947183530737874</c:v>
                </c:pt>
                <c:pt idx="469">
                  <c:v>29.902941973902628</c:v>
                </c:pt>
                <c:pt idx="470">
                  <c:v>29.858821438419099</c:v>
                </c:pt>
                <c:pt idx="471">
                  <c:v>29.814821495142347</c:v>
                </c:pt>
                <c:pt idx="472">
                  <c:v>29.770941716281953</c:v>
                </c:pt>
                <c:pt idx="473">
                  <c:v>29.727181675406392</c:v>
                </c:pt>
                <c:pt idx="474">
                  <c:v>29.683540947447213</c:v>
                </c:pt>
                <c:pt idx="475">
                  <c:v>29.64001910870298</c:v>
                </c:pt>
                <c:pt idx="476">
                  <c:v>29.596615736842992</c:v>
                </c:pt>
                <c:pt idx="477">
                  <c:v>29.553330410910785</c:v>
                </c:pt>
                <c:pt idx="478">
                  <c:v>29.510162711327375</c:v>
                </c:pt>
                <c:pt idx="479">
                  <c:v>29.467112219894393</c:v>
                </c:pt>
                <c:pt idx="480">
                  <c:v>29.424178519796882</c:v>
                </c:pt>
                <c:pt idx="481">
                  <c:v>29.381361195606019</c:v>
                </c:pt>
                <c:pt idx="482">
                  <c:v>29.338659833281543</c:v>
                </c:pt>
                <c:pt idx="483">
                  <c:v>29.296074020174068</c:v>
                </c:pt>
                <c:pt idx="484">
                  <c:v>29.253603345027138</c:v>
                </c:pt>
                <c:pt idx="485">
                  <c:v>29.211247397979161</c:v>
                </c:pt>
                <c:pt idx="486">
                  <c:v>29.169005770565153</c:v>
                </c:pt>
                <c:pt idx="487">
                  <c:v>29.126878055718251</c:v>
                </c:pt>
                <c:pt idx="488">
                  <c:v>29.084863847771164</c:v>
                </c:pt>
                <c:pt idx="489">
                  <c:v>29.04296274245732</c:v>
                </c:pt>
                <c:pt idx="490">
                  <c:v>29.001174336912008</c:v>
                </c:pt>
                <c:pt idx="491">
                  <c:v>28.959498229673223</c:v>
                </c:pt>
                <c:pt idx="492">
                  <c:v>28.917934020682441</c:v>
                </c:pt>
                <c:pt idx="493">
                  <c:v>28.876481311285211</c:v>
                </c:pt>
                <c:pt idx="494">
                  <c:v>28.835139704231629</c:v>
                </c:pt>
                <c:pt idx="495">
                  <c:v>28.793908803676622</c:v>
                </c:pt>
                <c:pt idx="496">
                  <c:v>28.752788215180125</c:v>
                </c:pt>
                <c:pt idx="497">
                  <c:v>28.711777545707136</c:v>
                </c:pt>
                <c:pt idx="498">
                  <c:v>28.670876403627584</c:v>
                </c:pt>
                <c:pt idx="499">
                  <c:v>28.630084398716139</c:v>
                </c:pt>
                <c:pt idx="500">
                  <c:v>28.589401142151836</c:v>
                </c:pt>
                <c:pt idx="501">
                  <c:v>28.548826246517606</c:v>
                </c:pt>
                <c:pt idx="502">
                  <c:v>28.508359325799688</c:v>
                </c:pt>
                <c:pt idx="503">
                  <c:v>28.467999995386876</c:v>
                </c:pt>
                <c:pt idx="504">
                  <c:v>28.427747872069752</c:v>
                </c:pt>
                <c:pt idx="505">
                  <c:v>28.387602574039715</c:v>
                </c:pt>
                <c:pt idx="506">
                  <c:v>28.347563720887912</c:v>
                </c:pt>
                <c:pt idx="507">
                  <c:v>28.307630933604145</c:v>
                </c:pt>
                <c:pt idx="508">
                  <c:v>28.267803834575545</c:v>
                </c:pt>
                <c:pt idx="509">
                  <c:v>28.228082047585275</c:v>
                </c:pt>
                <c:pt idx="510">
                  <c:v>28.188465197811052</c:v>
                </c:pt>
                <c:pt idx="511">
                  <c:v>28.148952911823585</c:v>
                </c:pt>
                <c:pt idx="512">
                  <c:v>28.10954481758494</c:v>
                </c:pt>
                <c:pt idx="513">
                  <c:v>28.070240544446847</c:v>
                </c:pt>
                <c:pt idx="514">
                  <c:v>28.031039723148815</c:v>
                </c:pt>
                <c:pt idx="515">
                  <c:v>27.991941985816283</c:v>
                </c:pt>
                <c:pt idx="516">
                  <c:v>27.952946965958589</c:v>
                </c:pt>
                <c:pt idx="517">
                  <c:v>27.914054298466944</c:v>
                </c:pt>
                <c:pt idx="518">
                  <c:v>27.875263619612227</c:v>
                </c:pt>
                <c:pt idx="519">
                  <c:v>27.836574567042817</c:v>
                </c:pt>
                <c:pt idx="520">
                  <c:v>27.797986779782242</c:v>
                </c:pt>
                <c:pt idx="521">
                  <c:v>27.759499898226863</c:v>
                </c:pt>
                <c:pt idx="522">
                  <c:v>27.721113564143362</c:v>
                </c:pt>
                <c:pt idx="523">
                  <c:v>27.682827420666285</c:v>
                </c:pt>
                <c:pt idx="524">
                  <c:v>27.644641112295446</c:v>
                </c:pt>
                <c:pt idx="525">
                  <c:v>27.606554284893278</c:v>
                </c:pt>
                <c:pt idx="526">
                  <c:v>27.568566585682113</c:v>
                </c:pt>
                <c:pt idx="527">
                  <c:v>27.530677663241459</c:v>
                </c:pt>
                <c:pt idx="528">
                  <c:v>27.492887167505103</c:v>
                </c:pt>
                <c:pt idx="529">
                  <c:v>27.455194749758306</c:v>
                </c:pt>
                <c:pt idx="530">
                  <c:v>27.417600062634779</c:v>
                </c:pt>
                <c:pt idx="531">
                  <c:v>27.380102760113775</c:v>
                </c:pt>
                <c:pt idx="532">
                  <c:v>27.342702497516949</c:v>
                </c:pt>
                <c:pt idx="533">
                  <c:v>27.305398931505316</c:v>
                </c:pt>
                <c:pt idx="534">
                  <c:v>27.268191720076089</c:v>
                </c:pt>
                <c:pt idx="535">
                  <c:v>27.231080522559488</c:v>
                </c:pt>
                <c:pt idx="536">
                  <c:v>27.194064999615467</c:v>
                </c:pt>
                <c:pt idx="537">
                  <c:v>27.157144813230445</c:v>
                </c:pt>
                <c:pt idx="538">
                  <c:v>27.120319626713982</c:v>
                </c:pt>
                <c:pt idx="539">
                  <c:v>27.083589104695367</c:v>
                </c:pt>
                <c:pt idx="540">
                  <c:v>27.046952913120247</c:v>
                </c:pt>
                <c:pt idx="541">
                  <c:v>27.010410719247123</c:v>
                </c:pt>
                <c:pt idx="542">
                  <c:v>26.973962191643889</c:v>
                </c:pt>
                <c:pt idx="543">
                  <c:v>26.937607000184279</c:v>
                </c:pt>
                <c:pt idx="544">
                  <c:v>26.901344816044308</c:v>
                </c:pt>
                <c:pt idx="545">
                  <c:v>26.865175311698657</c:v>
                </c:pt>
                <c:pt idx="546">
                  <c:v>26.829098160917059</c:v>
                </c:pt>
                <c:pt idx="547">
                  <c:v>26.793113038760602</c:v>
                </c:pt>
                <c:pt idx="548">
                  <c:v>26.757219621578017</c:v>
                </c:pt>
                <c:pt idx="549">
                  <c:v>26.721417587002019</c:v>
                </c:pt>
                <c:pt idx="550">
                  <c:v>26.685706613945442</c:v>
                </c:pt>
                <c:pt idx="551">
                  <c:v>26.65008638259755</c:v>
                </c:pt>
                <c:pt idx="552">
                  <c:v>26.614556574420142</c:v>
                </c:pt>
                <c:pt idx="553">
                  <c:v>26.579116872143764</c:v>
                </c:pt>
                <c:pt idx="554">
                  <c:v>26.543766959763815</c:v>
                </c:pt>
                <c:pt idx="555">
                  <c:v>26.508506522536663</c:v>
                </c:pt>
                <c:pt idx="556">
                  <c:v>26.473335246975751</c:v>
                </c:pt>
                <c:pt idx="557">
                  <c:v>26.438252820847616</c:v>
                </c:pt>
                <c:pt idx="558">
                  <c:v>26.403258933167994</c:v>
                </c:pt>
                <c:pt idx="559">
                  <c:v>26.368353274197791</c:v>
                </c:pt>
                <c:pt idx="560">
                  <c:v>26.333535535439111</c:v>
                </c:pt>
                <c:pt idx="561">
                  <c:v>26.298805409631235</c:v>
                </c:pt>
                <c:pt idx="562">
                  <c:v>26.264162590746594</c:v>
                </c:pt>
                <c:pt idx="563">
                  <c:v>26.229606773986728</c:v>
                </c:pt>
                <c:pt idx="564">
                  <c:v>26.195137655778183</c:v>
                </c:pt>
                <c:pt idx="565">
                  <c:v>26.160754933768487</c:v>
                </c:pt>
                <c:pt idx="566">
                  <c:v>26.126458306822002</c:v>
                </c:pt>
                <c:pt idx="567">
                  <c:v>26.092247475015853</c:v>
                </c:pt>
                <c:pt idx="568">
                  <c:v>26.058122139635792</c:v>
                </c:pt>
                <c:pt idx="569">
                  <c:v>26.024082003172051</c:v>
                </c:pt>
                <c:pt idx="570">
                  <c:v>25.990126769315221</c:v>
                </c:pt>
                <c:pt idx="571">
                  <c:v>25.956256142952085</c:v>
                </c:pt>
                <c:pt idx="572">
                  <c:v>25.922469830161429</c:v>
                </c:pt>
                <c:pt idx="573">
                  <c:v>25.888767538209908</c:v>
                </c:pt>
                <c:pt idx="574">
                  <c:v>25.855148975547827</c:v>
                </c:pt>
                <c:pt idx="575">
                  <c:v>25.821613851804965</c:v>
                </c:pt>
                <c:pt idx="576">
                  <c:v>25.78816187778634</c:v>
                </c:pt>
                <c:pt idx="577">
                  <c:v>25.754792765468068</c:v>
                </c:pt>
                <c:pt idx="578">
                  <c:v>25.721506227993061</c:v>
                </c:pt>
                <c:pt idx="579">
                  <c:v>25.688301979666882</c:v>
                </c:pt>
                <c:pt idx="580">
                  <c:v>25.655179735953457</c:v>
                </c:pt>
                <c:pt idx="581">
                  <c:v>25.622139213470895</c:v>
                </c:pt>
                <c:pt idx="582">
                  <c:v>25.58918012998722</c:v>
                </c:pt>
                <c:pt idx="583">
                  <c:v>25.55630220441612</c:v>
                </c:pt>
                <c:pt idx="584">
                  <c:v>25.523505156812746</c:v>
                </c:pt>
                <c:pt idx="585">
                  <c:v>25.490788708369418</c:v>
                </c:pt>
                <c:pt idx="586">
                  <c:v>25.458152581411412</c:v>
                </c:pt>
                <c:pt idx="587">
                  <c:v>25.425596499392682</c:v>
                </c:pt>
                <c:pt idx="588">
                  <c:v>25.393120186891636</c:v>
                </c:pt>
                <c:pt idx="589">
                  <c:v>25.360723369606845</c:v>
                </c:pt>
                <c:pt idx="590">
                  <c:v>25.328405774352831</c:v>
                </c:pt>
                <c:pt idx="591">
                  <c:v>25.296167129055764</c:v>
                </c:pt>
                <c:pt idx="592">
                  <c:v>25.264007162749262</c:v>
                </c:pt>
                <c:pt idx="593">
                  <c:v>25.231925605570094</c:v>
                </c:pt>
                <c:pt idx="594">
                  <c:v>25.199922188753945</c:v>
                </c:pt>
                <c:pt idx="595">
                  <c:v>25.167996644631167</c:v>
                </c:pt>
                <c:pt idx="596">
                  <c:v>25.136148706622517</c:v>
                </c:pt>
                <c:pt idx="597">
                  <c:v>25.104378109234922</c:v>
                </c:pt>
                <c:pt idx="598">
                  <c:v>25.072684588057243</c:v>
                </c:pt>
                <c:pt idx="599">
                  <c:v>25.041067879755992</c:v>
                </c:pt>
                <c:pt idx="600">
                  <c:v>25.009527722071148</c:v>
                </c:pt>
                <c:pt idx="601">
                  <c:v>24.978063853811875</c:v>
                </c:pt>
                <c:pt idx="602">
                  <c:v>24.946676014852333</c:v>
                </c:pt>
                <c:pt idx="603">
                  <c:v>24.9153639461274</c:v>
                </c:pt>
                <c:pt idx="604">
                  <c:v>24.884127389628507</c:v>
                </c:pt>
                <c:pt idx="605">
                  <c:v>24.852966088399377</c:v>
                </c:pt>
                <c:pt idx="606">
                  <c:v>24.821879786531813</c:v>
                </c:pt>
                <c:pt idx="607">
                  <c:v>24.790868229161529</c:v>
                </c:pt>
                <c:pt idx="608">
                  <c:v>24.759931162463904</c:v>
                </c:pt>
                <c:pt idx="609">
                  <c:v>24.72906833364982</c:v>
                </c:pt>
                <c:pt idx="610">
                  <c:v>24.69827949096144</c:v>
                </c:pt>
                <c:pt idx="611">
                  <c:v>24.667564383668051</c:v>
                </c:pt>
                <c:pt idx="612">
                  <c:v>24.636922762061889</c:v>
                </c:pt>
                <c:pt idx="613">
                  <c:v>24.606354377453933</c:v>
                </c:pt>
                <c:pt idx="614">
                  <c:v>24.575858982169795</c:v>
                </c:pt>
                <c:pt idx="615">
                  <c:v>24.545436329545513</c:v>
                </c:pt>
                <c:pt idx="616">
                  <c:v>24.515086173923443</c:v>
                </c:pt>
                <c:pt idx="617">
                  <c:v>24.484808270648106</c:v>
                </c:pt>
                <c:pt idx="618">
                  <c:v>24.454602376062045</c:v>
                </c:pt>
                <c:pt idx="619">
                  <c:v>24.424468247501714</c:v>
                </c:pt>
                <c:pt idx="620">
                  <c:v>24.394405643293364</c:v>
                </c:pt>
                <c:pt idx="621">
                  <c:v>24.364414322748932</c:v>
                </c:pt>
                <c:pt idx="622">
                  <c:v>24.334494046161943</c:v>
                </c:pt>
                <c:pt idx="623">
                  <c:v>24.304644574803412</c:v>
                </c:pt>
                <c:pt idx="624">
                  <c:v>24.274865670917798</c:v>
                </c:pt>
                <c:pt idx="625">
                  <c:v>24.245157097718895</c:v>
                </c:pt>
                <c:pt idx="626">
                  <c:v>24.21551861938579</c:v>
                </c:pt>
                <c:pt idx="627">
                  <c:v>24.185950001058806</c:v>
                </c:pt>
                <c:pt idx="628">
                  <c:v>24.156451008835482</c:v>
                </c:pt>
                <c:pt idx="629">
                  <c:v>24.12702140976651</c:v>
                </c:pt>
                <c:pt idx="630">
                  <c:v>24.097660971851731</c:v>
                </c:pt>
                <c:pt idx="631">
                  <c:v>24.068369464036127</c:v>
                </c:pt>
                <c:pt idx="632">
                  <c:v>24.039146656205816</c:v>
                </c:pt>
                <c:pt idx="633">
                  <c:v>24.009992319184057</c:v>
                </c:pt>
                <c:pt idx="634">
                  <c:v>23.980906224727295</c:v>
                </c:pt>
                <c:pt idx="635">
                  <c:v>23.95188814552116</c:v>
                </c:pt>
                <c:pt idx="636">
                  <c:v>23.922937855176528</c:v>
                </c:pt>
                <c:pt idx="637">
                  <c:v>23.894055128225581</c:v>
                </c:pt>
                <c:pt idx="638">
                  <c:v>23.865239740117858</c:v>
                </c:pt>
                <c:pt idx="639">
                  <c:v>23.836491467216341</c:v>
                </c:pt>
                <c:pt idx="640">
                  <c:v>23.807810086793541</c:v>
                </c:pt>
                <c:pt idx="641">
                  <c:v>23.779195377027587</c:v>
                </c:pt>
                <c:pt idx="642">
                  <c:v>23.750647116998366</c:v>
                </c:pt>
                <c:pt idx="643">
                  <c:v>23.722165086683603</c:v>
                </c:pt>
                <c:pt idx="644">
                  <c:v>23.693749066955046</c:v>
                </c:pt>
                <c:pt idx="645">
                  <c:v>23.665398839574564</c:v>
                </c:pt>
                <c:pt idx="646">
                  <c:v>23.637114187190335</c:v>
                </c:pt>
                <c:pt idx="647">
                  <c:v>23.608894893333012</c:v>
                </c:pt>
                <c:pt idx="648">
                  <c:v>23.580740742411898</c:v>
                </c:pt>
                <c:pt idx="649">
                  <c:v>23.552651519711148</c:v>
                </c:pt>
                <c:pt idx="650">
                  <c:v>23.524627011385981</c:v>
                </c:pt>
                <c:pt idx="651">
                  <c:v>23.496667004458878</c:v>
                </c:pt>
                <c:pt idx="652">
                  <c:v>23.468771286815841</c:v>
                </c:pt>
                <c:pt idx="653">
                  <c:v>23.440939647202615</c:v>
                </c:pt>
                <c:pt idx="654">
                  <c:v>23.413171875220968</c:v>
                </c:pt>
                <c:pt idx="655">
                  <c:v>23.385467761324936</c:v>
                </c:pt>
                <c:pt idx="656">
                  <c:v>23.357827096817125</c:v>
                </c:pt>
                <c:pt idx="657">
                  <c:v>23.330249673844992</c:v>
                </c:pt>
                <c:pt idx="658">
                  <c:v>23.302735285397166</c:v>
                </c:pt>
                <c:pt idx="659">
                  <c:v>23.275283725299758</c:v>
                </c:pt>
                <c:pt idx="660">
                  <c:v>23.247894788212701</c:v>
                </c:pt>
                <c:pt idx="661">
                  <c:v>23.220568269626092</c:v>
                </c:pt>
                <c:pt idx="662">
                  <c:v>23.193303965856554</c:v>
                </c:pt>
                <c:pt idx="663">
                  <c:v>23.16610167404361</c:v>
                </c:pt>
                <c:pt idx="664">
                  <c:v>23.138961192146059</c:v>
                </c:pt>
                <c:pt idx="665">
                  <c:v>23.111882318938395</c:v>
                </c:pt>
                <c:pt idx="666">
                  <c:v>23.084864854007193</c:v>
                </c:pt>
                <c:pt idx="667">
                  <c:v>23.057908597747559</c:v>
                </c:pt>
                <c:pt idx="668">
                  <c:v>23.031013351359544</c:v>
                </c:pt>
                <c:pt idx="669">
                  <c:v>23.004178916844616</c:v>
                </c:pt>
                <c:pt idx="670">
                  <c:v>22.977405097002105</c:v>
                </c:pt>
                <c:pt idx="671">
                  <c:v>22.950691695425707</c:v>
                </c:pt>
                <c:pt idx="672">
                  <c:v>22.924038516499941</c:v>
                </c:pt>
                <c:pt idx="673">
                  <c:v>22.897445365396681</c:v>
                </c:pt>
                <c:pt idx="674">
                  <c:v>22.870912048071666</c:v>
                </c:pt>
                <c:pt idx="675">
                  <c:v>22.844438371261017</c:v>
                </c:pt>
                <c:pt idx="676">
                  <c:v>22.81802414247781</c:v>
                </c:pt>
                <c:pt idx="677">
                  <c:v>22.791669170008596</c:v>
                </c:pt>
                <c:pt idx="678">
                  <c:v>22.765373262910011</c:v>
                </c:pt>
                <c:pt idx="679">
                  <c:v>22.739136231005325</c:v>
                </c:pt>
                <c:pt idx="680">
                  <c:v>22.712957884881071</c:v>
                </c:pt>
                <c:pt idx="681">
                  <c:v>22.686838035883628</c:v>
                </c:pt>
                <c:pt idx="682">
                  <c:v>22.660776496115862</c:v>
                </c:pt>
                <c:pt idx="683">
                  <c:v>22.634773078433767</c:v>
                </c:pt>
                <c:pt idx="684">
                  <c:v>22.608827596443103</c:v>
                </c:pt>
                <c:pt idx="685">
                  <c:v>22.582939864496062</c:v>
                </c:pt>
                <c:pt idx="686">
                  <c:v>22.557109697687967</c:v>
                </c:pt>
                <c:pt idx="687">
                  <c:v>22.531336911853931</c:v>
                </c:pt>
                <c:pt idx="688">
                  <c:v>22.505621323565581</c:v>
                </c:pt>
                <c:pt idx="689">
                  <c:v>22.479962750127775</c:v>
                </c:pt>
                <c:pt idx="690">
                  <c:v>22.45436100957534</c:v>
                </c:pt>
                <c:pt idx="691">
                  <c:v>22.428815920669795</c:v>
                </c:pt>
                <c:pt idx="692">
                  <c:v>22.40332730289613</c:v>
                </c:pt>
                <c:pt idx="693">
                  <c:v>22.377894976459565</c:v>
                </c:pt>
                <c:pt idx="694">
                  <c:v>22.352518762282351</c:v>
                </c:pt>
                <c:pt idx="695">
                  <c:v>22.327198482000544</c:v>
                </c:pt>
                <c:pt idx="696">
                  <c:v>22.301933957960841</c:v>
                </c:pt>
                <c:pt idx="697">
                  <c:v>22.27672501321738</c:v>
                </c:pt>
                <c:pt idx="698">
                  <c:v>22.251571471528617</c:v>
                </c:pt>
                <c:pt idx="699">
                  <c:v>22.226473157354125</c:v>
                </c:pt>
                <c:pt idx="700">
                  <c:v>22.201429895851501</c:v>
                </c:pt>
                <c:pt idx="701">
                  <c:v>22.176441512873232</c:v>
                </c:pt>
                <c:pt idx="702">
                  <c:v>22.151507834963574</c:v>
                </c:pt>
                <c:pt idx="703">
                  <c:v>22.126628689355474</c:v>
                </c:pt>
                <c:pt idx="704">
                  <c:v>22.101803903967472</c:v>
                </c:pt>
                <c:pt idx="705">
                  <c:v>22.077033307400651</c:v>
                </c:pt>
                <c:pt idx="706">
                  <c:v>22.052316728935555</c:v>
                </c:pt>
                <c:pt idx="707">
                  <c:v>22.027653998529168</c:v>
                </c:pt>
                <c:pt idx="708">
                  <c:v>22.003044946811883</c:v>
                </c:pt>
                <c:pt idx="709">
                  <c:v>21.978489405084471</c:v>
                </c:pt>
                <c:pt idx="710">
                  <c:v>21.95398720531508</c:v>
                </c:pt>
                <c:pt idx="711">
                  <c:v>21.929538180136262</c:v>
                </c:pt>
                <c:pt idx="712">
                  <c:v>21.905142162841972</c:v>
                </c:pt>
                <c:pt idx="713">
                  <c:v>21.880798987384622</c:v>
                </c:pt>
                <c:pt idx="714">
                  <c:v>21.856508488372118</c:v>
                </c:pt>
                <c:pt idx="715">
                  <c:v>21.832270501064919</c:v>
                </c:pt>
                <c:pt idx="716">
                  <c:v>21.808084861373132</c:v>
                </c:pt>
                <c:pt idx="717">
                  <c:v>21.783951405853561</c:v>
                </c:pt>
                <c:pt idx="718">
                  <c:v>21.759869971706841</c:v>
                </c:pt>
                <c:pt idx="719">
                  <c:v>21.735840396774552</c:v>
                </c:pt>
                <c:pt idx="720">
                  <c:v>21.711862519536307</c:v>
                </c:pt>
                <c:pt idx="721">
                  <c:v>21.687936179106934</c:v>
                </c:pt>
                <c:pt idx="722">
                  <c:v>21.664061215233588</c:v>
                </c:pt>
                <c:pt idx="723">
                  <c:v>21.640237468292948</c:v>
                </c:pt>
                <c:pt idx="724">
                  <c:v>21.616464779288375</c:v>
                </c:pt>
                <c:pt idx="725">
                  <c:v>21.5927429898471</c:v>
                </c:pt>
                <c:pt idx="726">
                  <c:v>21.569071942217438</c:v>
                </c:pt>
                <c:pt idx="727">
                  <c:v>21.545451479265978</c:v>
                </c:pt>
                <c:pt idx="728">
                  <c:v>21.521881444474843</c:v>
                </c:pt>
                <c:pt idx="729">
                  <c:v>21.498361681938896</c:v>
                </c:pt>
                <c:pt idx="730">
                  <c:v>21.474892036363023</c:v>
                </c:pt>
                <c:pt idx="731">
                  <c:v>21.451472353059351</c:v>
                </c:pt>
                <c:pt idx="732">
                  <c:v>21.428102477944577</c:v>
                </c:pt>
                <c:pt idx="733">
                  <c:v>21.404782257537224</c:v>
                </c:pt>
                <c:pt idx="734">
                  <c:v>21.381511538954953</c:v>
                </c:pt>
                <c:pt idx="735">
                  <c:v>21.358290169911861</c:v>
                </c:pt>
                <c:pt idx="736">
                  <c:v>21.33511799871583</c:v>
                </c:pt>
                <c:pt idx="737">
                  <c:v>21.311994874265849</c:v>
                </c:pt>
                <c:pt idx="738">
                  <c:v>21.288920646049359</c:v>
                </c:pt>
                <c:pt idx="739">
                  <c:v>21.265895164139629</c:v>
                </c:pt>
                <c:pt idx="740">
                  <c:v>21.24291827919312</c:v>
                </c:pt>
                <c:pt idx="741">
                  <c:v>21.219989842446878</c:v>
                </c:pt>
                <c:pt idx="742">
                  <c:v>21.197109705715917</c:v>
                </c:pt>
                <c:pt idx="743">
                  <c:v>21.174277721390641</c:v>
                </c:pt>
                <c:pt idx="744">
                  <c:v>21.151493742434273</c:v>
                </c:pt>
                <c:pt idx="745">
                  <c:v>21.128757622380263</c:v>
                </c:pt>
                <c:pt idx="746">
                  <c:v>21.106069215329757</c:v>
                </c:pt>
                <c:pt idx="747">
                  <c:v>21.083428375949048</c:v>
                </c:pt>
                <c:pt idx="748">
                  <c:v>21.060834959467037</c:v>
                </c:pt>
                <c:pt idx="749">
                  <c:v>21.038288821672715</c:v>
                </c:pt>
                <c:pt idx="750">
                  <c:v>21.015789818912669</c:v>
                </c:pt>
                <c:pt idx="751">
                  <c:v>20.993337808088569</c:v>
                </c:pt>
                <c:pt idx="752">
                  <c:v>20.970932646654678</c:v>
                </c:pt>
                <c:pt idx="753">
                  <c:v>20.948574192615418</c:v>
                </c:pt>
                <c:pt idx="754">
                  <c:v>20.926262304522862</c:v>
                </c:pt>
                <c:pt idx="755">
                  <c:v>20.903996841474303</c:v>
                </c:pt>
                <c:pt idx="756">
                  <c:v>20.881777663109812</c:v>
                </c:pt>
                <c:pt idx="757">
                  <c:v>20.85960462960983</c:v>
                </c:pt>
                <c:pt idx="758">
                  <c:v>20.837477601692715</c:v>
                </c:pt>
                <c:pt idx="759">
                  <c:v>20.815396440612378</c:v>
                </c:pt>
                <c:pt idx="760">
                  <c:v>20.793361008155848</c:v>
                </c:pt>
                <c:pt idx="761">
                  <c:v>20.771371166640929</c:v>
                </c:pt>
                <c:pt idx="762">
                  <c:v>20.749426778913794</c:v>
                </c:pt>
                <c:pt idx="763">
                  <c:v>20.727527708346656</c:v>
                </c:pt>
                <c:pt idx="764">
                  <c:v>20.7056738188354</c:v>
                </c:pt>
                <c:pt idx="765">
                  <c:v>20.683864974797245</c:v>
                </c:pt>
                <c:pt idx="766">
                  <c:v>20.662101041168427</c:v>
                </c:pt>
                <c:pt idx="767">
                  <c:v>20.640381883401869</c:v>
                </c:pt>
                <c:pt idx="768">
                  <c:v>20.6187073674649</c:v>
                </c:pt>
                <c:pt idx="769">
                  <c:v>20.597077359836931</c:v>
                </c:pt>
                <c:pt idx="770">
                  <c:v>20.575491727507188</c:v>
                </c:pt>
                <c:pt idx="771">
                  <c:v>20.553950337972449</c:v>
                </c:pt>
                <c:pt idx="772">
                  <c:v>20.532453059234761</c:v>
                </c:pt>
                <c:pt idx="773">
                  <c:v>20.510999759799191</c:v>
                </c:pt>
                <c:pt idx="774">
                  <c:v>20.489590308671602</c:v>
                </c:pt>
                <c:pt idx="775">
                  <c:v>20.468224575356416</c:v>
                </c:pt>
                <c:pt idx="776">
                  <c:v>20.44690242985439</c:v>
                </c:pt>
                <c:pt idx="777">
                  <c:v>20.425623742660399</c:v>
                </c:pt>
                <c:pt idx="778">
                  <c:v>20.404388384761265</c:v>
                </c:pt>
                <c:pt idx="779">
                  <c:v>20.383196227633537</c:v>
                </c:pt>
                <c:pt idx="780">
                  <c:v>20.362047143241334</c:v>
                </c:pt>
                <c:pt idx="781">
                  <c:v>20.340941004034171</c:v>
                </c:pt>
                <c:pt idx="782">
                  <c:v>20.319877682944806</c:v>
                </c:pt>
                <c:pt idx="783">
                  <c:v>20.298857053387088</c:v>
                </c:pt>
                <c:pt idx="784">
                  <c:v>20.277878989253825</c:v>
                </c:pt>
                <c:pt idx="785">
                  <c:v>20.256943364914648</c:v>
                </c:pt>
                <c:pt idx="786">
                  <c:v>20.236050055213902</c:v>
                </c:pt>
                <c:pt idx="787">
                  <c:v>20.215198935468553</c:v>
                </c:pt>
                <c:pt idx="788">
                  <c:v>20.194389881466073</c:v>
                </c:pt>
                <c:pt idx="789">
                  <c:v>20.173622769462344</c:v>
                </c:pt>
                <c:pt idx="790">
                  <c:v>20.152897476179618</c:v>
                </c:pt>
                <c:pt idx="791">
                  <c:v>20.132213878804425</c:v>
                </c:pt>
                <c:pt idx="792">
                  <c:v>20.111571854985513</c:v>
                </c:pt>
                <c:pt idx="793">
                  <c:v>20.09097128283182</c:v>
                </c:pt>
                <c:pt idx="794">
                  <c:v>20.070412040910426</c:v>
                </c:pt>
                <c:pt idx="795">
                  <c:v>20.049894008244525</c:v>
                </c:pt>
                <c:pt idx="796">
                  <c:v>20.029417064311403</c:v>
                </c:pt>
                <c:pt idx="797">
                  <c:v>20.008981089040457</c:v>
                </c:pt>
                <c:pt idx="798">
                  <c:v>19.988585962811161</c:v>
                </c:pt>
                <c:pt idx="799">
                  <c:v>19.968231566451092</c:v>
                </c:pt>
                <c:pt idx="800">
                  <c:v>19.947917781233961</c:v>
                </c:pt>
                <c:pt idx="801">
                  <c:v>19.92764448887764</c:v>
                </c:pt>
                <c:pt idx="802">
                  <c:v>19.907411571542184</c:v>
                </c:pt>
                <c:pt idx="803">
                  <c:v>19.887218911827894</c:v>
                </c:pt>
                <c:pt idx="804">
                  <c:v>19.867066392773388</c:v>
                </c:pt>
                <c:pt idx="805">
                  <c:v>19.846953897853652</c:v>
                </c:pt>
                <c:pt idx="806">
                  <c:v>19.826881310978106</c:v>
                </c:pt>
                <c:pt idx="807">
                  <c:v>19.806848516488721</c:v>
                </c:pt>
                <c:pt idx="808">
                  <c:v>19.786855399158096</c:v>
                </c:pt>
                <c:pt idx="809">
                  <c:v>19.766901844187565</c:v>
                </c:pt>
                <c:pt idx="810">
                  <c:v>19.746987737205316</c:v>
                </c:pt>
                <c:pt idx="811">
                  <c:v>19.727112964264503</c:v>
                </c:pt>
                <c:pt idx="812">
                  <c:v>19.707277411841389</c:v>
                </c:pt>
                <c:pt idx="813">
                  <c:v>19.687480966833476</c:v>
                </c:pt>
                <c:pt idx="814">
                  <c:v>19.667723516557679</c:v>
                </c:pt>
                <c:pt idx="815">
                  <c:v>19.648004948748447</c:v>
                </c:pt>
                <c:pt idx="816">
                  <c:v>19.628325151555963</c:v>
                </c:pt>
                <c:pt idx="817">
                  <c:v>19.608684013544302</c:v>
                </c:pt>
                <c:pt idx="818">
                  <c:v>19.589081423689635</c:v>
                </c:pt>
                <c:pt idx="819">
                  <c:v>19.569517271378391</c:v>
                </c:pt>
                <c:pt idx="820">
                  <c:v>19.5499914464055</c:v>
                </c:pt>
                <c:pt idx="821">
                  <c:v>19.530503838972571</c:v>
                </c:pt>
                <c:pt idx="822">
                  <c:v>19.511054339686122</c:v>
                </c:pt>
                <c:pt idx="823">
                  <c:v>19.491642839555823</c:v>
                </c:pt>
                <c:pt idx="824">
                  <c:v>19.472269229992708</c:v>
                </c:pt>
                <c:pt idx="825">
                  <c:v>19.452933402807442</c:v>
                </c:pt>
                <c:pt idx="826">
                  <c:v>19.43363525020856</c:v>
                </c:pt>
                <c:pt idx="827">
                  <c:v>19.41437466480075</c:v>
                </c:pt>
                <c:pt idx="828">
                  <c:v>19.395151539583082</c:v>
                </c:pt>
                <c:pt idx="829">
                  <c:v>19.375965767947342</c:v>
                </c:pt>
                <c:pt idx="830">
                  <c:v>19.356817243676275</c:v>
                </c:pt>
                <c:pt idx="831">
                  <c:v>19.337705860941902</c:v>
                </c:pt>
                <c:pt idx="832">
                  <c:v>19.318631514303817</c:v>
                </c:pt>
                <c:pt idx="833">
                  <c:v>19.299594098707509</c:v>
                </c:pt>
                <c:pt idx="834">
                  <c:v>19.280593509482657</c:v>
                </c:pt>
                <c:pt idx="835">
                  <c:v>19.261629642341493</c:v>
                </c:pt>
                <c:pt idx="836">
                  <c:v>19.242702393377108</c:v>
                </c:pt>
                <c:pt idx="837">
                  <c:v>19.223811659061813</c:v>
                </c:pt>
                <c:pt idx="838">
                  <c:v>19.204957336245485</c:v>
                </c:pt>
                <c:pt idx="839">
                  <c:v>19.186139322153934</c:v>
                </c:pt>
                <c:pt idx="840">
                  <c:v>19.167357514387259</c:v>
                </c:pt>
                <c:pt idx="841">
                  <c:v>19.148611810918233</c:v>
                </c:pt>
                <c:pt idx="842">
                  <c:v>19.129902110090683</c:v>
                </c:pt>
                <c:pt idx="843">
                  <c:v>19.111228310617882</c:v>
                </c:pt>
                <c:pt idx="844">
                  <c:v>19.09259031158096</c:v>
                </c:pt>
                <c:pt idx="845">
                  <c:v>19.073988012427282</c:v>
                </c:pt>
                <c:pt idx="846">
                  <c:v>19.055421312968896</c:v>
                </c:pt>
                <c:pt idx="847">
                  <c:v>19.036890113380931</c:v>
                </c:pt>
                <c:pt idx="848">
                  <c:v>19.018394314200037</c:v>
                </c:pt>
                <c:pt idx="849">
                  <c:v>18.99993381632283</c:v>
                </c:pt>
                <c:pt idx="850">
                  <c:v>18.981508521004319</c:v>
                </c:pt>
                <c:pt idx="851">
                  <c:v>18.963118329856361</c:v>
                </c:pt>
                <c:pt idx="852">
                  <c:v>18.944763144846149</c:v>
                </c:pt>
                <c:pt idx="853">
                  <c:v>18.92644286829464</c:v>
                </c:pt>
                <c:pt idx="854">
                  <c:v>18.908157402875055</c:v>
                </c:pt>
                <c:pt idx="855">
                  <c:v>18.889906651611348</c:v>
                </c:pt>
                <c:pt idx="856">
                  <c:v>18.871690517876711</c:v>
                </c:pt>
                <c:pt idx="857">
                  <c:v>18.853508905392047</c:v>
                </c:pt>
                <c:pt idx="858">
                  <c:v>18.835361718224501</c:v>
                </c:pt>
                <c:pt idx="859">
                  <c:v>18.817248860785948</c:v>
                </c:pt>
                <c:pt idx="860">
                  <c:v>18.799170237831522</c:v>
                </c:pt>
                <c:pt idx="861">
                  <c:v>18.781125754458152</c:v>
                </c:pt>
                <c:pt idx="862">
                  <c:v>18.763115316103061</c:v>
                </c:pt>
                <c:pt idx="863">
                  <c:v>18.745138828542341</c:v>
                </c:pt>
                <c:pt idx="864">
                  <c:v>18.727196197889491</c:v>
                </c:pt>
                <c:pt idx="865">
                  <c:v>18.709287330593952</c:v>
                </c:pt>
                <c:pt idx="866">
                  <c:v>18.691412133439677</c:v>
                </c:pt>
                <c:pt idx="867">
                  <c:v>18.67357051354373</c:v>
                </c:pt>
                <c:pt idx="868">
                  <c:v>18.65576237835479</c:v>
                </c:pt>
                <c:pt idx="869">
                  <c:v>18.637987635651811</c:v>
                </c:pt>
                <c:pt idx="870">
                  <c:v>18.62024619354256</c:v>
                </c:pt>
                <c:pt idx="871">
                  <c:v>18.602537960462218</c:v>
                </c:pt>
                <c:pt idx="872">
                  <c:v>18.584862845171994</c:v>
                </c:pt>
                <c:pt idx="873">
                  <c:v>18.567220756757727</c:v>
                </c:pt>
                <c:pt idx="874">
                  <c:v>18.54961160462851</c:v>
                </c:pt>
                <c:pt idx="875">
                  <c:v>18.532035298515286</c:v>
                </c:pt>
                <c:pt idx="876">
                  <c:v>18.514491748469503</c:v>
                </c:pt>
                <c:pt idx="877">
                  <c:v>18.496980864861744</c:v>
                </c:pt>
                <c:pt idx="878">
                  <c:v>18.479502558380354</c:v>
                </c:pt>
                <c:pt idx="879">
                  <c:v>18.462056740030093</c:v>
                </c:pt>
                <c:pt idx="880">
                  <c:v>18.444643321130808</c:v>
                </c:pt>
                <c:pt idx="881">
                  <c:v>18.42726221331607</c:v>
                </c:pt>
                <c:pt idx="882">
                  <c:v>18.409913328531854</c:v>
                </c:pt>
                <c:pt idx="883">
                  <c:v>18.39259657903521</c:v>
                </c:pt>
                <c:pt idx="884">
                  <c:v>18.375311877392939</c:v>
                </c:pt>
                <c:pt idx="885">
                  <c:v>18.358059136480279</c:v>
                </c:pt>
                <c:pt idx="886">
                  <c:v>18.340838269479619</c:v>
                </c:pt>
                <c:pt idx="887">
                  <c:v>18.323649189879163</c:v>
                </c:pt>
                <c:pt idx="888">
                  <c:v>18.306491811471648</c:v>
                </c:pt>
                <c:pt idx="889">
                  <c:v>18.289366048353077</c:v>
                </c:pt>
                <c:pt idx="890">
                  <c:v>18.272271814921403</c:v>
                </c:pt>
                <c:pt idx="891">
                  <c:v>18.255209025875278</c:v>
                </c:pt>
                <c:pt idx="892">
                  <c:v>18.238177596212761</c:v>
                </c:pt>
                <c:pt idx="893">
                  <c:v>18.221177441230076</c:v>
                </c:pt>
                <c:pt idx="894">
                  <c:v>18.204208476520343</c:v>
                </c:pt>
                <c:pt idx="895">
                  <c:v>18.187270617972306</c:v>
                </c:pt>
                <c:pt idx="896">
                  <c:v>18.17036378176914</c:v>
                </c:pt>
                <c:pt idx="897">
                  <c:v>18.153487884387143</c:v>
                </c:pt>
                <c:pt idx="898">
                  <c:v>18.136642842594554</c:v>
                </c:pt>
                <c:pt idx="899">
                  <c:v>18.119828573450306</c:v>
                </c:pt>
                <c:pt idx="900">
                  <c:v>18.103044994302802</c:v>
                </c:pt>
                <c:pt idx="901">
                  <c:v>18.086292022788687</c:v>
                </c:pt>
                <c:pt idx="902">
                  <c:v>18.069569576831668</c:v>
                </c:pt>
                <c:pt idx="903">
                  <c:v>18.052877574641272</c:v>
                </c:pt>
                <c:pt idx="904">
                  <c:v>18.036215934711684</c:v>
                </c:pt>
                <c:pt idx="905">
                  <c:v>18.019584575820517</c:v>
                </c:pt>
                <c:pt idx="906">
                  <c:v>18.00298341702765</c:v>
                </c:pt>
                <c:pt idx="907">
                  <c:v>17.986412377674036</c:v>
                </c:pt>
                <c:pt idx="908">
                  <c:v>17.969871377380517</c:v>
                </c:pt>
                <c:pt idx="909">
                  <c:v>17.953360336046671</c:v>
                </c:pt>
                <c:pt idx="910">
                  <c:v>17.936879173849633</c:v>
                </c:pt>
                <c:pt idx="911">
                  <c:v>17.920427811242931</c:v>
                </c:pt>
                <c:pt idx="912">
                  <c:v>17.904006168955359</c:v>
                </c:pt>
                <c:pt idx="913">
                  <c:v>17.887614167989788</c:v>
                </c:pt>
                <c:pt idx="914">
                  <c:v>17.871251729622045</c:v>
                </c:pt>
                <c:pt idx="915">
                  <c:v>17.854918775399785</c:v>
                </c:pt>
                <c:pt idx="916">
                  <c:v>17.838615227141332</c:v>
                </c:pt>
                <c:pt idx="917">
                  <c:v>17.822341006934568</c:v>
                </c:pt>
                <c:pt idx="918">
                  <c:v>17.806096037135806</c:v>
                </c:pt>
                <c:pt idx="919">
                  <c:v>17.789880240368682</c:v>
                </c:pt>
                <c:pt idx="920">
                  <c:v>17.773693539523023</c:v>
                </c:pt>
                <c:pt idx="921">
                  <c:v>17.75753585775378</c:v>
                </c:pt>
                <c:pt idx="922">
                  <c:v>17.741407118479867</c:v>
                </c:pt>
                <c:pt idx="923">
                  <c:v>17.725307245383128</c:v>
                </c:pt>
                <c:pt idx="924">
                  <c:v>17.709236162407198</c:v>
                </c:pt>
                <c:pt idx="925">
                  <c:v>17.693193793756453</c:v>
                </c:pt>
                <c:pt idx="926">
                  <c:v>17.677180063894912</c:v>
                </c:pt>
                <c:pt idx="927">
                  <c:v>17.661194897545151</c:v>
                </c:pt>
                <c:pt idx="928">
                  <c:v>17.645238219687258</c:v>
                </c:pt>
                <c:pt idx="929">
                  <c:v>17.629309955557758</c:v>
                </c:pt>
                <c:pt idx="930">
                  <c:v>17.613410030648545</c:v>
                </c:pt>
                <c:pt idx="931">
                  <c:v>17.597538370705838</c:v>
                </c:pt>
                <c:pt idx="932">
                  <c:v>17.581694901729119</c:v>
                </c:pt>
                <c:pt idx="933">
                  <c:v>17.565879549970109</c:v>
                </c:pt>
                <c:pt idx="934">
                  <c:v>17.550092241931697</c:v>
                </c:pt>
                <c:pt idx="935">
                  <c:v>17.534332904366941</c:v>
                </c:pt>
                <c:pt idx="936">
                  <c:v>17.518601464277999</c:v>
                </c:pt>
                <c:pt idx="937">
                  <c:v>17.50289784891514</c:v>
                </c:pt>
                <c:pt idx="938">
                  <c:v>17.487221985775701</c:v>
                </c:pt>
                <c:pt idx="939">
                  <c:v>17.471573802603075</c:v>
                </c:pt>
                <c:pt idx="940">
                  <c:v>17.455953227385702</c:v>
                </c:pt>
                <c:pt idx="941">
                  <c:v>17.440360188356067</c:v>
                </c:pt>
                <c:pt idx="942">
                  <c:v>17.424794613989697</c:v>
                </c:pt>
                <c:pt idx="943">
                  <c:v>17.409256433004145</c:v>
                </c:pt>
                <c:pt idx="944">
                  <c:v>17.393745574358036</c:v>
                </c:pt>
                <c:pt idx="945">
                  <c:v>17.378261967250047</c:v>
                </c:pt>
                <c:pt idx="946">
                  <c:v>17.362805541117929</c:v>
                </c:pt>
                <c:pt idx="947">
                  <c:v>17.347376225637554</c:v>
                </c:pt>
                <c:pt idx="948">
                  <c:v>17.331973950721896</c:v>
                </c:pt>
                <c:pt idx="949">
                  <c:v>17.316598646520116</c:v>
                </c:pt>
                <c:pt idx="950">
                  <c:v>17.30125024341655</c:v>
                </c:pt>
                <c:pt idx="951">
                  <c:v>17.285928672029772</c:v>
                </c:pt>
                <c:pt idx="952">
                  <c:v>17.27063386321165</c:v>
                </c:pt>
                <c:pt idx="953">
                  <c:v>17.255365748046355</c:v>
                </c:pt>
                <c:pt idx="954">
                  <c:v>17.240124257849466</c:v>
                </c:pt>
                <c:pt idx="955">
                  <c:v>17.22490932416698</c:v>
                </c:pt>
                <c:pt idx="956">
                  <c:v>17.209720878774412</c:v>
                </c:pt>
                <c:pt idx="957">
                  <c:v>17.194558853675833</c:v>
                </c:pt>
                <c:pt idx="958">
                  <c:v>17.179423181102962</c:v>
                </c:pt>
                <c:pt idx="959">
                  <c:v>17.164313793514232</c:v>
                </c:pt>
                <c:pt idx="960">
                  <c:v>17.149230623593862</c:v>
                </c:pt>
                <c:pt idx="961">
                  <c:v>17.134173604250968</c:v>
                </c:pt>
                <c:pt idx="962">
                  <c:v>17.119142668618611</c:v>
                </c:pt>
                <c:pt idx="963">
                  <c:v>17.104137750052928</c:v>
                </c:pt>
                <c:pt idx="964">
                  <c:v>17.089158782132202</c:v>
                </c:pt>
                <c:pt idx="965">
                  <c:v>17.07420569865598</c:v>
                </c:pt>
                <c:pt idx="966">
                  <c:v>17.059278433644167</c:v>
                </c:pt>
                <c:pt idx="967">
                  <c:v>17.044376921336141</c:v>
                </c:pt>
                <c:pt idx="968">
                  <c:v>17.029501096189868</c:v>
                </c:pt>
                <c:pt idx="969">
                  <c:v>17.014650892881008</c:v>
                </c:pt>
                <c:pt idx="970">
                  <c:v>16.99982624630205</c:v>
                </c:pt>
                <c:pt idx="971">
                  <c:v>16.985027091561438</c:v>
                </c:pt>
                <c:pt idx="972">
                  <c:v>16.970253363982692</c:v>
                </c:pt>
                <c:pt idx="973">
                  <c:v>16.955504999103539</c:v>
                </c:pt>
                <c:pt idx="974">
                  <c:v>16.940781932675069</c:v>
                </c:pt>
                <c:pt idx="975">
                  <c:v>16.926084100660859</c:v>
                </c:pt>
                <c:pt idx="976">
                  <c:v>16.911411439236119</c:v>
                </c:pt>
                <c:pt idx="977">
                  <c:v>16.896763884786868</c:v>
                </c:pt>
                <c:pt idx="978">
                  <c:v>16.882141373909043</c:v>
                </c:pt>
                <c:pt idx="979">
                  <c:v>16.867543843407702</c:v>
                </c:pt>
                <c:pt idx="980">
                  <c:v>16.852971230296156</c:v>
                </c:pt>
                <c:pt idx="981">
                  <c:v>16.838423471795135</c:v>
                </c:pt>
                <c:pt idx="982">
                  <c:v>16.823900505331988</c:v>
                </c:pt>
                <c:pt idx="983">
                  <c:v>16.809402268539813</c:v>
                </c:pt>
                <c:pt idx="984">
                  <c:v>16.794928699256658</c:v>
                </c:pt>
                <c:pt idx="985">
                  <c:v>16.780479735524718</c:v>
                </c:pt>
                <c:pt idx="986">
                  <c:v>16.76605531558948</c:v>
                </c:pt>
                <c:pt idx="987">
                  <c:v>16.751655377898931</c:v>
                </c:pt>
                <c:pt idx="988">
                  <c:v>16.73727986110277</c:v>
                </c:pt>
                <c:pt idx="989">
                  <c:v>16.722928704051565</c:v>
                </c:pt>
                <c:pt idx="990">
                  <c:v>16.708601845795979</c:v>
                </c:pt>
                <c:pt idx="991">
                  <c:v>16.694299225585961</c:v>
                </c:pt>
                <c:pt idx="992">
                  <c:v>16.680020782869974</c:v>
                </c:pt>
                <c:pt idx="993">
                  <c:v>16.665766457294175</c:v>
                </c:pt>
                <c:pt idx="994">
                  <c:v>16.651536188701641</c:v>
                </c:pt>
                <c:pt idx="995">
                  <c:v>16.637329917131602</c:v>
                </c:pt>
                <c:pt idx="996">
                  <c:v>16.623147582818643</c:v>
                </c:pt>
                <c:pt idx="997">
                  <c:v>16.608989126191933</c:v>
                </c:pt>
                <c:pt idx="998">
                  <c:v>16.594854487874464</c:v>
                </c:pt>
                <c:pt idx="999">
                  <c:v>16.580743608682269</c:v>
                </c:pt>
                <c:pt idx="1000">
                  <c:v>16.566656429623656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83-47DF-AE64-0AA5FAC43D5C}"/>
            </c:ext>
          </c:extLst>
        </c:ser>
        <c:ser>
          <c:idx val="1"/>
          <c:order val="3"/>
          <c:marker>
            <c:symbol val="none"/>
          </c:marker>
          <c:xVal>
            <c:numRef>
              <c:f>'Van der Waals'!$D$8:$D$9</c:f>
              <c:numCache>
                <c:formatCode>General</c:formatCode>
                <c:ptCount val="2"/>
                <c:pt idx="0">
                  <c:v>0</c:v>
                </c:pt>
                <c:pt idx="1">
                  <c:v>2000</c:v>
                </c:pt>
              </c:numCache>
            </c:numRef>
          </c:xVal>
          <c:yVal>
            <c:numRef>
              <c:f>'Van der Waals'!$E$8:$E$10</c:f>
              <c:numCache>
                <c:formatCode>0.00</c:formatCode>
                <c:ptCount val="3"/>
                <c:pt idx="0">
                  <c:v>25</c:v>
                </c:pt>
                <c:pt idx="1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83-47DF-AE64-0AA5FAC4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768416"/>
        <c:axId val="1626767872"/>
      </c:scatterChart>
      <c:valAx>
        <c:axId val="162676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Volume (cm^3/mole)</a:t>
                </a:r>
              </a:p>
            </c:rich>
          </c:tx>
          <c:layout>
            <c:manualLayout>
              <c:xMode val="edge"/>
              <c:yMode val="edge"/>
              <c:x val="0.4033367061826254"/>
              <c:y val="0.9442336391113096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26767872"/>
        <c:crosses val="autoZero"/>
        <c:crossBetween val="midCat"/>
      </c:valAx>
      <c:valAx>
        <c:axId val="1626767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Pressure (bar)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626768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8603291252664"/>
          <c:y val="7.3385753068960516E-2"/>
          <c:w val="0.81742383924658768"/>
          <c:h val="0.7761840020566904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'Van der Waals'!$D$13:$D$1013</c:f>
              <c:numCache>
                <c:formatCode>General</c:formatCode>
                <c:ptCount val="1001"/>
                <c:pt idx="0">
                  <c:v>0.16819955588385122</c:v>
                </c:pt>
                <c:pt idx="1">
                  <c:v>0.14092911524035248</c:v>
                </c:pt>
                <c:pt idx="2">
                  <c:v>0.11807280537175698</c:v>
                </c:pt>
                <c:pt idx="3">
                  <c:v>9.8991278601623475E-2</c:v>
                </c:pt>
                <c:pt idx="4">
                  <c:v>8.3151325137837906E-2</c:v>
                </c:pt>
                <c:pt idx="5">
                  <c:v>7.0105471795952209E-2</c:v>
                </c:pt>
                <c:pt idx="6">
                  <c:v>5.9476049207881944E-2</c:v>
                </c:pt>
                <c:pt idx="7">
                  <c:v>5.0942632241596023E-2</c:v>
                </c:pt>
                <c:pt idx="8">
                  <c:v>4.4232054057911745E-2</c:v>
                </c:pt>
                <c:pt idx="9">
                  <c:v>3.9110403145976115E-2</c:v>
                </c:pt>
                <c:pt idx="10">
                  <c:v>3.5376562202813301E-2</c:v>
                </c:pt>
                <c:pt idx="11">
                  <c:v>3.2856956029671328E-2</c:v>
                </c:pt>
                <c:pt idx="12">
                  <c:v>3.1401254949037158E-2</c:v>
                </c:pt>
                <c:pt idx="13">
                  <c:v>3.0878838959412434E-2</c:v>
                </c:pt>
                <c:pt idx="14">
                  <c:v>3.1175871721771352E-2</c:v>
                </c:pt>
                <c:pt idx="15">
                  <c:v>3.2192866559688157E-2</c:v>
                </c:pt>
                <c:pt idx="16">
                  <c:v>3.3842651820232467E-2</c:v>
                </c:pt>
                <c:pt idx="17">
                  <c:v>3.6048662235443875E-2</c:v>
                </c:pt>
                <c:pt idx="18">
                  <c:v>3.8743497826475078E-2</c:v>
                </c:pt>
                <c:pt idx="19">
                  <c:v>4.1867703485242935E-2</c:v>
                </c:pt>
                <c:pt idx="20">
                  <c:v>4.5368731447230921E-2</c:v>
                </c:pt>
                <c:pt idx="21">
                  <c:v>4.9200056024165273E-2</c:v>
                </c:pt>
                <c:pt idx="22">
                  <c:v>5.3320415638199205E-2</c:v>
                </c:pt>
                <c:pt idx="23">
                  <c:v>5.7693161722607855E-2</c:v>
                </c:pt>
                <c:pt idx="24">
                  <c:v>6.2285697680289916E-2</c:v>
                </c:pt>
                <c:pt idx="25">
                  <c:v>6.7068994013443642E-2</c:v>
                </c:pt>
                <c:pt idx="26">
                  <c:v>7.2017168103907431E-2</c:v>
                </c:pt>
                <c:pt idx="27">
                  <c:v>7.7107119048562989E-2</c:v>
                </c:pt>
                <c:pt idx="28">
                  <c:v>8.2318209527086114E-2</c:v>
                </c:pt>
                <c:pt idx="29">
                  <c:v>8.7631987970091765E-2</c:v>
                </c:pt>
                <c:pt idx="30">
                  <c:v>9.3031945359174417E-2</c:v>
                </c:pt>
                <c:pt idx="31">
                  <c:v>9.8503301870034046E-2</c:v>
                </c:pt>
                <c:pt idx="32">
                  <c:v>0.10403281930012841</c:v>
                </c:pt>
                <c:pt idx="33">
                  <c:v>0.10960863583078777</c:v>
                </c:pt>
                <c:pt idx="34">
                  <c:v>0.11522012018236467</c:v>
                </c:pt>
                <c:pt idx="35">
                  <c:v>0.12085774264767962</c:v>
                </c:pt>
                <c:pt idx="36">
                  <c:v>0.12651296084798241</c:v>
                </c:pt>
                <c:pt idx="37">
                  <c:v>0.13217811835861223</c:v>
                </c:pt>
                <c:pt idx="38">
                  <c:v>0.13784635460797284</c:v>
                </c:pt>
                <c:pt idx="39">
                  <c:v>0.14351152467107076</c:v>
                </c:pt>
                <c:pt idx="40">
                  <c:v>0.14916812776409719</c:v>
                </c:pt>
                <c:pt idx="41">
                  <c:v>0.15481124340458211</c:v>
                </c:pt>
                <c:pt idx="42">
                  <c:v>0.16043647433684571</c:v>
                </c:pt>
                <c:pt idx="43">
                  <c:v>0.16603989543840156</c:v>
                </c:pt>
                <c:pt idx="44">
                  <c:v>0.17161800792259718</c:v>
                </c:pt>
                <c:pt idx="45">
                  <c:v>0.17716769823862627</c:v>
                </c:pt>
                <c:pt idx="46">
                  <c:v>0.18268620114411796</c:v>
                </c:pt>
                <c:pt idx="47">
                  <c:v>0.18817106648964341</c:v>
                </c:pt>
                <c:pt idx="48">
                  <c:v>0.19362012931001898</c:v>
                </c:pt>
                <c:pt idx="49">
                  <c:v>0.19903148286558117</c:v>
                </c:pt>
                <c:pt idx="50">
                  <c:v>0.20440345431859877</c:v>
                </c:pt>
                <c:pt idx="51">
                  <c:v>0.20973458276661461</c:v>
                </c:pt>
                <c:pt idx="52">
                  <c:v>0.21502359938650162</c:v>
                </c:pt>
                <c:pt idx="53">
                  <c:v>0.22026940947100404</c:v>
                </c:pt>
                <c:pt idx="54">
                  <c:v>0.22547107616406253</c:v>
                </c:pt>
                <c:pt idx="55">
                  <c:v>0.23062780572276406</c:v>
                </c:pt>
                <c:pt idx="56">
                  <c:v>0.23573893415268027</c:v>
                </c:pt>
                <c:pt idx="57">
                  <c:v>0.24080391508004495</c:v>
                </c:pt>
                <c:pt idx="58">
                  <c:v>0.24582230873891175</c:v>
                </c:pt>
                <c:pt idx="59">
                  <c:v>0.25079377196443886</c:v>
                </c:pt>
                <c:pt idx="60">
                  <c:v>0.25571804909491719</c:v>
                </c:pt>
                <c:pt idx="61">
                  <c:v>0.26059496369534929</c:v>
                </c:pt>
                <c:pt idx="62">
                  <c:v>0.26542441102439512</c:v>
                </c:pt>
                <c:pt idx="63">
                  <c:v>0.27020635117452718</c:v>
                </c:pt>
                <c:pt idx="64">
                  <c:v>0.274940802822355</c:v>
                </c:pt>
                <c:pt idx="65">
                  <c:v>0.2796278375324206</c:v>
                </c:pt>
                <c:pt idx="66">
                  <c:v>0.28426757456342788</c:v>
                </c:pt>
                <c:pt idx="67">
                  <c:v>0.28886017613090703</c:v>
                </c:pt>
                <c:pt idx="68">
                  <c:v>0.2934058430848242</c:v>
                </c:pt>
                <c:pt idx="69">
                  <c:v>0.29790481096468219</c:v>
                </c:pt>
                <c:pt idx="70">
                  <c:v>0.30235734639825751</c:v>
                </c:pt>
                <c:pt idx="71">
                  <c:v>0.30676374381336574</c:v>
                </c:pt>
                <c:pt idx="72">
                  <c:v>0.31112432243494148</c:v>
                </c:pt>
                <c:pt idx="73">
                  <c:v>0.31543942354232446</c:v>
                </c:pt>
                <c:pt idx="74">
                  <c:v>0.31970940796399855</c:v>
                </c:pt>
                <c:pt idx="75">
                  <c:v>0.32393465378912112</c:v>
                </c:pt>
                <c:pt idx="76">
                  <c:v>0.32811555427709455</c:v>
                </c:pt>
                <c:pt idx="77">
                  <c:v>0.33225251594813587</c:v>
                </c:pt>
                <c:pt idx="78">
                  <c:v>0.33634595683934837</c:v>
                </c:pt>
                <c:pt idx="79">
                  <c:v>0.34039630491218931</c:v>
                </c:pt>
                <c:pt idx="80">
                  <c:v>0.34440399659849624</c:v>
                </c:pt>
                <c:pt idx="81">
                  <c:v>0.34836947547336683</c:v>
                </c:pt>
                <c:pt idx="82">
                  <c:v>0.35229319104422563</c:v>
                </c:pt>
                <c:pt idx="83">
                  <c:v>0.3561755976463411</c:v>
                </c:pt>
                <c:pt idx="84">
                  <c:v>0.36001715343591256</c:v>
                </c:pt>
                <c:pt idx="85">
                  <c:v>0.36381831947260318</c:v>
                </c:pt>
                <c:pt idx="86">
                  <c:v>0.36757955888410743</c:v>
                </c:pt>
                <c:pt idx="87">
                  <c:v>0.37130133610596866</c:v>
                </c:pt>
                <c:pt idx="88">
                  <c:v>0.37498411619043864</c:v>
                </c:pt>
                <c:pt idx="89">
                  <c:v>0.37862836417870405</c:v>
                </c:pt>
                <c:pt idx="90">
                  <c:v>0.38223454453127048</c:v>
                </c:pt>
                <c:pt idx="91">
                  <c:v>0.38580312061174549</c:v>
                </c:pt>
                <c:pt idx="92">
                  <c:v>0.38933455421964613</c:v>
                </c:pt>
                <c:pt idx="93">
                  <c:v>0.39282930516822639</c:v>
                </c:pt>
                <c:pt idx="94">
                  <c:v>0.39628783090364544</c:v>
                </c:pt>
                <c:pt idx="95">
                  <c:v>0.39971058616210925</c:v>
                </c:pt>
                <c:pt idx="96">
                  <c:v>0.40309802266187894</c:v>
                </c:pt>
                <c:pt idx="97">
                  <c:v>0.40645058882730828</c:v>
                </c:pt>
                <c:pt idx="98">
                  <c:v>0.40976872954228816</c:v>
                </c:pt>
                <c:pt idx="99">
                  <c:v>0.413052885930701</c:v>
                </c:pt>
                <c:pt idx="100">
                  <c:v>0.41630349516166953</c:v>
                </c:pt>
                <c:pt idx="101">
                  <c:v>0.41952099027757245</c:v>
                </c:pt>
                <c:pt idx="102">
                  <c:v>0.42270580004295155</c:v>
                </c:pt>
                <c:pt idx="103">
                  <c:v>0.42585834881259294</c:v>
                </c:pt>
                <c:pt idx="104">
                  <c:v>0.42897905641719669</c:v>
                </c:pt>
                <c:pt idx="105">
                  <c:v>0.43206833806517508</c:v>
                </c:pt>
                <c:pt idx="106">
                  <c:v>0.43512660425923766</c:v>
                </c:pt>
                <c:pt idx="107">
                  <c:v>0.43815426072652308</c:v>
                </c:pt>
                <c:pt idx="108">
                  <c:v>0.44115170836113909</c:v>
                </c:pt>
                <c:pt idx="109">
                  <c:v>0.44411934317806034</c:v>
                </c:pt>
                <c:pt idx="110">
                  <c:v>0.44705755627741256</c:v>
                </c:pt>
                <c:pt idx="111">
                  <c:v>0.44996673381825308</c:v>
                </c:pt>
                <c:pt idx="112">
                  <c:v>0.45284725700102296</c:v>
                </c:pt>
                <c:pt idx="113">
                  <c:v>0.45569950205791271</c:v>
                </c:pt>
                <c:pt idx="114">
                  <c:v>0.45852384025044218</c:v>
                </c:pt>
                <c:pt idx="115">
                  <c:v>0.46132063787360722</c:v>
                </c:pt>
                <c:pt idx="116">
                  <c:v>0.46409025626600059</c:v>
                </c:pt>
                <c:pt idx="117">
                  <c:v>0.4668330518253565</c:v>
                </c:pt>
                <c:pt idx="118">
                  <c:v>0.46954937602901553</c:v>
                </c:pt>
                <c:pt idx="119">
                  <c:v>0.47223957545883893</c:v>
                </c:pt>
                <c:pt idx="120">
                  <c:v>0.4749039918301462</c:v>
                </c:pt>
                <c:pt idx="121">
                  <c:v>0.47754296202427654</c:v>
                </c:pt>
                <c:pt idx="122">
                  <c:v>0.48015681812441047</c:v>
                </c:pt>
                <c:pt idx="123">
                  <c:v>0.48274588745431318</c:v>
                </c:pt>
                <c:pt idx="124">
                  <c:v>0.48531049261968945</c:v>
                </c:pt>
                <c:pt idx="125">
                  <c:v>0.4878509515518637</c:v>
                </c:pt>
                <c:pt idx="126">
                  <c:v>0.49036757755352034</c:v>
                </c:pt>
                <c:pt idx="127">
                  <c:v>0.49286067934626693</c:v>
                </c:pt>
                <c:pt idx="128">
                  <c:v>0.4953305611197874</c:v>
                </c:pt>
                <c:pt idx="129">
                  <c:v>0.49777752258238794</c:v>
                </c:pt>
                <c:pt idx="130">
                  <c:v>0.50020185901274217</c:v>
                </c:pt>
                <c:pt idx="131">
                  <c:v>0.50260386131266321</c:v>
                </c:pt>
                <c:pt idx="132">
                  <c:v>0.50498381606074083</c:v>
                </c:pt>
                <c:pt idx="133">
                  <c:v>0.50734200556669784</c:v>
                </c:pt>
                <c:pt idx="134">
                  <c:v>0.50967870792633363</c:v>
                </c:pt>
                <c:pt idx="135">
                  <c:v>0.51199419707692462</c:v>
                </c:pt>
                <c:pt idx="136">
                  <c:v>0.5142887428529751</c:v>
                </c:pt>
                <c:pt idx="137">
                  <c:v>0.51656261104221013</c:v>
                </c:pt>
                <c:pt idx="138">
                  <c:v>0.51881606344171849</c:v>
                </c:pt>
                <c:pt idx="139">
                  <c:v>0.5210493579141553</c:v>
                </c:pt>
                <c:pt idx="140">
                  <c:v>0.52326274844392906</c:v>
                </c:pt>
                <c:pt idx="141">
                  <c:v>0.52545648519329746</c:v>
                </c:pt>
                <c:pt idx="142">
                  <c:v>0.52763081455830907</c:v>
                </c:pt>
                <c:pt idx="143">
                  <c:v>0.52978597922452808</c:v>
                </c:pt>
                <c:pt idx="144">
                  <c:v>0.53192221822248986</c:v>
                </c:pt>
                <c:pt idx="145">
                  <c:v>0.53403976698283739</c:v>
                </c:pt>
                <c:pt idx="146">
                  <c:v>0.53613885739109457</c:v>
                </c:pt>
                <c:pt idx="147">
                  <c:v>0.53821971784203604</c:v>
                </c:pt>
                <c:pt idx="148">
                  <c:v>0.54028257329361684</c:v>
                </c:pt>
                <c:pt idx="149">
                  <c:v>0.54232764532043076</c:v>
                </c:pt>
                <c:pt idx="150">
                  <c:v>0.54435515216666674</c:v>
                </c:pt>
                <c:pt idx="151">
                  <c:v>0.54636530879854084</c:v>
                </c:pt>
                <c:pt idx="152">
                  <c:v>0.5483583269561777</c:v>
                </c:pt>
                <c:pt idx="153">
                  <c:v>0.55033441520492243</c:v>
                </c:pt>
                <c:pt idx="154">
                  <c:v>0.55229377898606646</c:v>
                </c:pt>
                <c:pt idx="155">
                  <c:v>0.55423662066697188</c:v>
                </c:pt>
                <c:pt idx="156">
                  <c:v>0.55616313959057939</c:v>
                </c:pt>
                <c:pt idx="157">
                  <c:v>0.55807353212429123</c:v>
                </c:pt>
                <c:pt idx="158">
                  <c:v>0.55996799170821854</c:v>
                </c:pt>
                <c:pt idx="159">
                  <c:v>0.56184670890278443</c:v>
                </c:pt>
                <c:pt idx="160">
                  <c:v>0.56370987143567997</c:v>
                </c:pt>
                <c:pt idx="161">
                  <c:v>0.56555766424816378</c:v>
                </c:pt>
                <c:pt idx="162">
                  <c:v>0.56739026954070559</c:v>
                </c:pt>
                <c:pt idx="163">
                  <c:v>0.56920786681796998</c:v>
                </c:pt>
                <c:pt idx="164">
                  <c:v>0.57101063293313892</c:v>
                </c:pt>
                <c:pt idx="165">
                  <c:v>0.57279874213157367</c:v>
                </c:pt>
                <c:pt idx="166">
                  <c:v>0.57457236609381501</c:v>
                </c:pt>
                <c:pt idx="167">
                  <c:v>0.57633167397792717</c:v>
                </c:pt>
                <c:pt idx="168">
                  <c:v>0.57807683246118202</c:v>
                </c:pt>
                <c:pt idx="169">
                  <c:v>0.57980800578109226</c:v>
                </c:pt>
                <c:pt idx="170">
                  <c:v>0.5815253557757939</c:v>
                </c:pt>
                <c:pt idx="171">
                  <c:v>0.58322904192378189</c:v>
                </c:pt>
                <c:pt idx="172">
                  <c:v>0.58491922138300523</c:v>
                </c:pt>
                <c:pt idx="173">
                  <c:v>0.5865960490293276</c:v>
                </c:pt>
                <c:pt idx="174">
                  <c:v>0.58825967749435448</c:v>
                </c:pt>
                <c:pt idx="175">
                  <c:v>0.58991025720263712</c:v>
                </c:pt>
                <c:pt idx="176">
                  <c:v>0.59154793640825898</c:v>
                </c:pt>
                <c:pt idx="177">
                  <c:v>0.59317286123080915</c:v>
                </c:pt>
                <c:pt idx="178">
                  <c:v>0.59478517569075029</c:v>
                </c:pt>
                <c:pt idx="179">
                  <c:v>0.59638502174418961</c:v>
                </c:pt>
                <c:pt idx="180">
                  <c:v>0.59797253931705818</c:v>
                </c:pt>
                <c:pt idx="181">
                  <c:v>0.59954786633870705</c:v>
                </c:pt>
                <c:pt idx="182">
                  <c:v>0.6011111387749265</c:v>
                </c:pt>
                <c:pt idx="183">
                  <c:v>0.6026624906603989</c:v>
                </c:pt>
                <c:pt idx="184">
                  <c:v>0.60420205413058814</c:v>
                </c:pt>
                <c:pt idx="185">
                  <c:v>0.60572995945307884</c:v>
                </c:pt>
                <c:pt idx="186">
                  <c:v>0.60724633505836911</c:v>
                </c:pt>
                <c:pt idx="187">
                  <c:v>0.60875130757012652</c:v>
                </c:pt>
                <c:pt idx="188">
                  <c:v>0.61024500183491603</c:v>
                </c:pt>
                <c:pt idx="189">
                  <c:v>0.61172754095140569</c:v>
                </c:pt>
                <c:pt idx="190">
                  <c:v>0.61319904629905975</c:v>
                </c:pt>
                <c:pt idx="191">
                  <c:v>0.61465963756632735</c:v>
                </c:pt>
                <c:pt idx="192">
                  <c:v>0.61610943277833397</c:v>
                </c:pt>
                <c:pt idx="193">
                  <c:v>0.61754854832408324</c:v>
                </c:pt>
                <c:pt idx="194">
                  <c:v>0.61897709898317788</c:v>
                </c:pt>
                <c:pt idx="195">
                  <c:v>0.62039519795206843</c:v>
                </c:pt>
                <c:pt idx="196">
                  <c:v>0.62180295686983511</c:v>
                </c:pt>
                <c:pt idx="197">
                  <c:v>0.62320048584351284</c:v>
                </c:pt>
                <c:pt idx="198">
                  <c:v>0.62458789347296717</c:v>
                </c:pt>
                <c:pt idx="199">
                  <c:v>0.62596528687532615</c:v>
                </c:pt>
                <c:pt idx="200">
                  <c:v>0.62733277170897939</c:v>
                </c:pt>
                <c:pt idx="201">
                  <c:v>0.62869045219714881</c:v>
                </c:pt>
                <c:pt idx="202">
                  <c:v>0.63003843115104052</c:v>
                </c:pt>
                <c:pt idx="203">
                  <c:v>0.63137680999258394</c:v>
                </c:pt>
                <c:pt idx="204">
                  <c:v>0.63270568877676658</c:v>
                </c:pt>
                <c:pt idx="205">
                  <c:v>0.63402516621356919</c:v>
                </c:pt>
                <c:pt idx="206">
                  <c:v>0.63533533968951306</c:v>
                </c:pt>
                <c:pt idx="207">
                  <c:v>0.63663630528882031</c:v>
                </c:pt>
                <c:pt idx="208">
                  <c:v>0.63792815781419987</c:v>
                </c:pt>
                <c:pt idx="209">
                  <c:v>0.63921099080726185</c:v>
                </c:pt>
                <c:pt idx="210">
                  <c:v>0.64048489656856966</c:v>
                </c:pt>
                <c:pt idx="211">
                  <c:v>0.6417499661773346</c:v>
                </c:pt>
                <c:pt idx="212">
                  <c:v>0.64300628951076022</c:v>
                </c:pt>
                <c:pt idx="213">
                  <c:v>0.64425395526304363</c:v>
                </c:pt>
                <c:pt idx="214">
                  <c:v>0.64549305096403875</c:v>
                </c:pt>
                <c:pt idx="215">
                  <c:v>0.64672366299758832</c:v>
                </c:pt>
                <c:pt idx="216">
                  <c:v>0.64794587661953074</c:v>
                </c:pt>
                <c:pt idx="217">
                  <c:v>0.64915977597538821</c:v>
                </c:pt>
                <c:pt idx="218">
                  <c:v>0.65036544411774078</c:v>
                </c:pt>
                <c:pt idx="219">
                  <c:v>0.65156296302329475</c:v>
                </c:pt>
                <c:pt idx="220">
                  <c:v>0.65275241360964742</c:v>
                </c:pt>
                <c:pt idx="221">
                  <c:v>0.65393387575175665</c:v>
                </c:pt>
                <c:pt idx="222">
                  <c:v>0.65510742829812041</c:v>
                </c:pt>
                <c:pt idx="223">
                  <c:v>0.65627314908667078</c:v>
                </c:pt>
                <c:pt idx="224">
                  <c:v>0.65743111496038775</c:v>
                </c:pt>
                <c:pt idx="225">
                  <c:v>0.65858140178264024</c:v>
                </c:pt>
                <c:pt idx="226">
                  <c:v>0.65972408445225583</c:v>
                </c:pt>
                <c:pt idx="227">
                  <c:v>0.66085923691832693</c:v>
                </c:pt>
                <c:pt idx="228">
                  <c:v>0.66198693219475857</c:v>
                </c:pt>
                <c:pt idx="229">
                  <c:v>0.66310724237456076</c:v>
                </c:pt>
                <c:pt idx="230">
                  <c:v>0.66422023864389079</c:v>
                </c:pt>
                <c:pt idx="231">
                  <c:v>0.6653259912958529</c:v>
                </c:pt>
                <c:pt idx="232">
                  <c:v>0.66642456974405484</c:v>
                </c:pt>
                <c:pt idx="233">
                  <c:v>0.66751604253593022</c:v>
                </c:pt>
                <c:pt idx="234">
                  <c:v>0.66860047736582939</c:v>
                </c:pt>
                <c:pt idx="235">
                  <c:v>0.66967794108788326</c:v>
                </c:pt>
                <c:pt idx="236">
                  <c:v>0.67074849972864425</c:v>
                </c:pt>
                <c:pt idx="237">
                  <c:v>0.67181221849950878</c:v>
                </c:pt>
                <c:pt idx="238">
                  <c:v>0.67286916180892586</c:v>
                </c:pt>
                <c:pt idx="239">
                  <c:v>0.67391939327439476</c:v>
                </c:pt>
                <c:pt idx="240">
                  <c:v>0.67496297573425623</c:v>
                </c:pt>
                <c:pt idx="241">
                  <c:v>0.6759999712592818</c:v>
                </c:pt>
                <c:pt idx="242">
                  <c:v>0.6770304411640643</c:v>
                </c:pt>
                <c:pt idx="243">
                  <c:v>0.67805444601821308</c:v>
                </c:pt>
                <c:pt idx="244">
                  <c:v>0.6790720456573579</c:v>
                </c:pt>
                <c:pt idx="245">
                  <c:v>0.68008329919396604</c:v>
                </c:pt>
                <c:pt idx="246">
                  <c:v>0.68108826502797382</c:v>
                </c:pt>
                <c:pt idx="247">
                  <c:v>0.68208700085723917</c:v>
                </c:pt>
                <c:pt idx="248">
                  <c:v>0.68307956368781497</c:v>
                </c:pt>
                <c:pt idx="249">
                  <c:v>0.68406600984404919</c:v>
                </c:pt>
                <c:pt idx="250">
                  <c:v>0.6850463949785166</c:v>
                </c:pt>
                <c:pt idx="251">
                  <c:v>0.68602077408177764</c:v>
                </c:pt>
                <c:pt idx="252">
                  <c:v>0.68698920149197873</c:v>
                </c:pt>
                <c:pt idx="253">
                  <c:v>0.6879517309042873</c:v>
                </c:pt>
                <c:pt idx="254">
                  <c:v>0.68890841538016956</c:v>
                </c:pt>
                <c:pt idx="255">
                  <c:v>0.68985930735651446</c:v>
                </c:pt>
                <c:pt idx="256">
                  <c:v>0.69080445865460194</c:v>
                </c:pt>
                <c:pt idx="257">
                  <c:v>0.69174392048892508</c:v>
                </c:pt>
                <c:pt idx="258">
                  <c:v>0.69267774347586275</c:v>
                </c:pt>
                <c:pt idx="259">
                  <c:v>0.69360597764220988</c:v>
                </c:pt>
                <c:pt idx="260">
                  <c:v>0.6945286724335642</c:v>
                </c:pt>
                <c:pt idx="261">
                  <c:v>0.69544587672257663</c:v>
                </c:pt>
                <c:pt idx="262">
                  <c:v>0.69635763881706325</c:v>
                </c:pt>
                <c:pt idx="263">
                  <c:v>0.69726400646798603</c:v>
                </c:pt>
                <c:pt idx="264">
                  <c:v>0.6981650268772972</c:v>
                </c:pt>
                <c:pt idx="265">
                  <c:v>0.69906074670566254</c:v>
                </c:pt>
                <c:pt idx="266">
                  <c:v>0.69995121208005073</c:v>
                </c:pt>
                <c:pt idx="267">
                  <c:v>0.7008364686012013</c:v>
                </c:pt>
                <c:pt idx="268">
                  <c:v>0.70171656135097382</c:v>
                </c:pt>
                <c:pt idx="269">
                  <c:v>0.70259153489957171</c:v>
                </c:pt>
                <c:pt idx="270">
                  <c:v>0.70346143331265243</c:v>
                </c:pt>
                <c:pt idx="271">
                  <c:v>0.70432630015832065</c:v>
                </c:pt>
                <c:pt idx="272">
                  <c:v>0.70518617851401033</c:v>
                </c:pt>
                <c:pt idx="273">
                  <c:v>0.70604111097325173</c:v>
                </c:pt>
                <c:pt idx="274">
                  <c:v>0.70689113965233341</c:v>
                </c:pt>
                <c:pt idx="275">
                  <c:v>0.70773630619685413</c:v>
                </c:pt>
                <c:pt idx="276">
                  <c:v>0.70857665178817186</c:v>
                </c:pt>
                <c:pt idx="277">
                  <c:v>0.70941221714974578</c:v>
                </c:pt>
                <c:pt idx="278">
                  <c:v>0.71024304255338211</c:v>
                </c:pt>
                <c:pt idx="279">
                  <c:v>0.71106916782537566</c:v>
                </c:pt>
                <c:pt idx="280">
                  <c:v>0.71189063235255501</c:v>
                </c:pt>
                <c:pt idx="281">
                  <c:v>0.71270747508823351</c:v>
                </c:pt>
                <c:pt idx="282">
                  <c:v>0.71351973455806217</c:v>
                </c:pt>
                <c:pt idx="283">
                  <c:v>0.71432744886579436</c:v>
                </c:pt>
                <c:pt idx="284">
                  <c:v>0.7151306556989544</c:v>
                </c:pt>
                <c:pt idx="285">
                  <c:v>0.7159293923344221</c:v>
                </c:pt>
                <c:pt idx="286">
                  <c:v>0.71672369564392502</c:v>
                </c:pt>
                <c:pt idx="287">
                  <c:v>0.71751360209944726</c:v>
                </c:pt>
                <c:pt idx="288">
                  <c:v>0.71829914777855253</c:v>
                </c:pt>
                <c:pt idx="289">
                  <c:v>0.71908036836962363</c:v>
                </c:pt>
                <c:pt idx="290">
                  <c:v>0.71985729917702157</c:v>
                </c:pt>
                <c:pt idx="291">
                  <c:v>0.72062997512616322</c:v>
                </c:pt>
                <c:pt idx="292">
                  <c:v>0.72139843076852006</c:v>
                </c:pt>
                <c:pt idx="293">
                  <c:v>0.72216270028654062</c:v>
                </c:pt>
                <c:pt idx="294">
                  <c:v>0.72292281749849452</c:v>
                </c:pt>
                <c:pt idx="295">
                  <c:v>0.72367881586324601</c:v>
                </c:pt>
                <c:pt idx="296">
                  <c:v>0.72443072848494761</c:v>
                </c:pt>
                <c:pt idx="297">
                  <c:v>0.72517858811766833</c:v>
                </c:pt>
                <c:pt idx="298">
                  <c:v>0.7259224271699467</c:v>
                </c:pt>
                <c:pt idx="299">
                  <c:v>0.72666227770927494</c:v>
                </c:pt>
                <c:pt idx="300">
                  <c:v>0.72739817146651531</c:v>
                </c:pt>
                <c:pt idx="301">
                  <c:v>0.7281301398402491</c:v>
                </c:pt>
                <c:pt idx="302">
                  <c:v>0.72885821390105876</c:v>
                </c:pt>
                <c:pt idx="303">
                  <c:v>0.72958242439574672</c:v>
                </c:pt>
                <c:pt idx="304">
                  <c:v>0.73030280175148721</c:v>
                </c:pt>
                <c:pt idx="305">
                  <c:v>0.73101937607991907</c:v>
                </c:pt>
                <c:pt idx="306">
                  <c:v>0.73173217718117478</c:v>
                </c:pt>
                <c:pt idx="307">
                  <c:v>0.73244123454784815</c:v>
                </c:pt>
                <c:pt idx="308">
                  <c:v>0.73314657736890543</c:v>
                </c:pt>
                <c:pt idx="309">
                  <c:v>0.73384823453353387</c:v>
                </c:pt>
                <c:pt idx="310">
                  <c:v>0.73454623463493651</c:v>
                </c:pt>
                <c:pt idx="311">
                  <c:v>0.7352406059740676</c:v>
                </c:pt>
                <c:pt idx="312">
                  <c:v>0.73593137656331387</c:v>
                </c:pt>
                <c:pt idx="313">
                  <c:v>0.73661857413012133</c:v>
                </c:pt>
                <c:pt idx="314">
                  <c:v>0.73730222612056584</c:v>
                </c:pt>
                <c:pt idx="315">
                  <c:v>0.73798235970287596</c:v>
                </c:pt>
                <c:pt idx="316">
                  <c:v>0.73865900177089716</c:v>
                </c:pt>
                <c:pt idx="317">
                  <c:v>0.73933217894751113</c:v>
                </c:pt>
                <c:pt idx="318">
                  <c:v>0.74000191758800093</c:v>
                </c:pt>
                <c:pt idx="319">
                  <c:v>0.74066824378336771</c:v>
                </c:pt>
                <c:pt idx="320">
                  <c:v>0.74133118336360104</c:v>
                </c:pt>
                <c:pt idx="321">
                  <c:v>0.74199076190089797</c:v>
                </c:pt>
                <c:pt idx="322">
                  <c:v>0.74264700471283707</c:v>
                </c:pt>
                <c:pt idx="323">
                  <c:v>0.74329993686550699</c:v>
                </c:pt>
                <c:pt idx="324">
                  <c:v>0.74394958317658877</c:v>
                </c:pt>
                <c:pt idx="325">
                  <c:v>0.74459596821839291</c:v>
                </c:pt>
                <c:pt idx="326">
                  <c:v>0.74523911632085327</c:v>
                </c:pt>
                <c:pt idx="327">
                  <c:v>0.74587905157447842</c:v>
                </c:pt>
                <c:pt idx="328">
                  <c:v>0.74651579783325894</c:v>
                </c:pt>
                <c:pt idx="329">
                  <c:v>0.74714937871753484</c:v>
                </c:pt>
                <c:pt idx="330">
                  <c:v>0.74777981761682044</c:v>
                </c:pt>
                <c:pt idx="331">
                  <c:v>0.74840713769258949</c:v>
                </c:pt>
                <c:pt idx="332">
                  <c:v>0.74903136188102015</c:v>
                </c:pt>
                <c:pt idx="333">
                  <c:v>0.74965251289570234</c:v>
                </c:pt>
                <c:pt idx="334">
                  <c:v>0.75027061323030353</c:v>
                </c:pt>
                <c:pt idx="335">
                  <c:v>0.75088568516120058</c:v>
                </c:pt>
                <c:pt idx="336">
                  <c:v>0.75149775075007186</c:v>
                </c:pt>
                <c:pt idx="337">
                  <c:v>0.75210683184645322</c:v>
                </c:pt>
                <c:pt idx="338">
                  <c:v>0.7527129500902574</c:v>
                </c:pt>
                <c:pt idx="339">
                  <c:v>0.75331612691426064</c:v>
                </c:pt>
                <c:pt idx="340">
                  <c:v>0.75391638354655088</c:v>
                </c:pt>
                <c:pt idx="341">
                  <c:v>0.75451374101294411</c:v>
                </c:pt>
                <c:pt idx="342">
                  <c:v>0.75510822013936574</c:v>
                </c:pt>
                <c:pt idx="343">
                  <c:v>0.75569984155420011</c:v>
                </c:pt>
                <c:pt idx="344">
                  <c:v>0.75628862569060484</c:v>
                </c:pt>
                <c:pt idx="345">
                  <c:v>0.75687459278879599</c:v>
                </c:pt>
                <c:pt idx="346">
                  <c:v>0.75745776289829991</c:v>
                </c:pt>
                <c:pt idx="347">
                  <c:v>0.75803815588017454</c:v>
                </c:pt>
                <c:pt idx="348">
                  <c:v>0.75861579140919866</c:v>
                </c:pt>
                <c:pt idx="349">
                  <c:v>0.75919068897603337</c:v>
                </c:pt>
                <c:pt idx="350">
                  <c:v>0.75976286788935232</c:v>
                </c:pt>
                <c:pt idx="351">
                  <c:v>0.76033234727794252</c:v>
                </c:pt>
                <c:pt idx="352">
                  <c:v>0.76089914609277742</c:v>
                </c:pt>
                <c:pt idx="353">
                  <c:v>0.76146328310906131</c:v>
                </c:pt>
                <c:pt idx="354">
                  <c:v>0.76202477692824544</c:v>
                </c:pt>
                <c:pt idx="355">
                  <c:v>0.76258364598001727</c:v>
                </c:pt>
                <c:pt idx="356">
                  <c:v>0.76313990852426228</c:v>
                </c:pt>
                <c:pt idx="357">
                  <c:v>0.76369358265299969</c:v>
                </c:pt>
                <c:pt idx="358">
                  <c:v>0.76424468629229148</c:v>
                </c:pt>
                <c:pt idx="359">
                  <c:v>0.76479323720412662</c:v>
                </c:pt>
                <c:pt idx="360">
                  <c:v>0.76533925298827821</c:v>
                </c:pt>
                <c:pt idx="361">
                  <c:v>0.76588275108413795</c:v>
                </c:pt>
                <c:pt idx="362">
                  <c:v>0.76642374877252373</c:v>
                </c:pt>
                <c:pt idx="363">
                  <c:v>0.76696226317746496</c:v>
                </c:pt>
                <c:pt idx="364">
                  <c:v>0.76749831126796242</c:v>
                </c:pt>
                <c:pt idx="365">
                  <c:v>0.7680319098597268</c:v>
                </c:pt>
                <c:pt idx="366">
                  <c:v>0.76856307561689174</c:v>
                </c:pt>
                <c:pt idx="367">
                  <c:v>0.76909182505370499</c:v>
                </c:pt>
                <c:pt idx="368">
                  <c:v>0.7696181745361983</c:v>
                </c:pt>
                <c:pt idx="369">
                  <c:v>0.77014214028383421</c:v>
                </c:pt>
                <c:pt idx="370">
                  <c:v>0.77066373837113067</c:v>
                </c:pt>
                <c:pt idx="371">
                  <c:v>0.77118298472926528</c:v>
                </c:pt>
                <c:pt idx="372">
                  <c:v>0.77169989514765824</c:v>
                </c:pt>
                <c:pt idx="373">
                  <c:v>0.77221448527553427</c:v>
                </c:pt>
                <c:pt idx="374">
                  <c:v>0.77272677062346418</c:v>
                </c:pt>
                <c:pt idx="375">
                  <c:v>0.77323676656488527</c:v>
                </c:pt>
                <c:pt idx="376">
                  <c:v>0.77374448833760567</c:v>
                </c:pt>
                <c:pt idx="377">
                  <c:v>0.77424995104528371</c:v>
                </c:pt>
                <c:pt idx="378">
                  <c:v>0.77475316965889207</c:v>
                </c:pt>
                <c:pt idx="379">
                  <c:v>0.77525415901816186</c:v>
                </c:pt>
                <c:pt idx="380">
                  <c:v>0.77575293383300725</c:v>
                </c:pt>
                <c:pt idx="381">
                  <c:v>0.77624950868493314</c:v>
                </c:pt>
                <c:pt idx="382">
                  <c:v>0.77674389802842347</c:v>
                </c:pt>
                <c:pt idx="383">
                  <c:v>0.77723611619231214</c:v>
                </c:pt>
                <c:pt idx="384">
                  <c:v>0.77772617738113692</c:v>
                </c:pt>
                <c:pt idx="385">
                  <c:v>0.77821409567647482</c:v>
                </c:pt>
                <c:pt idx="386">
                  <c:v>0.77869988503826204</c:v>
                </c:pt>
                <c:pt idx="387">
                  <c:v>0.77918355930609406</c:v>
                </c:pt>
                <c:pt idx="388">
                  <c:v>0.77966513220051448</c:v>
                </c:pt>
                <c:pt idx="389">
                  <c:v>0.78014461732428142</c:v>
                </c:pt>
                <c:pt idx="390">
                  <c:v>0.78062202816362292</c:v>
                </c:pt>
                <c:pt idx="391">
                  <c:v>0.78109737808947233</c:v>
                </c:pt>
                <c:pt idx="392">
                  <c:v>0.78157068035869204</c:v>
                </c:pt>
                <c:pt idx="393">
                  <c:v>0.78204194811527805</c:v>
                </c:pt>
                <c:pt idx="394">
                  <c:v>0.7825111943915527</c:v>
                </c:pt>
                <c:pt idx="395">
                  <c:v>0.78297843210933959</c:v>
                </c:pt>
                <c:pt idx="396">
                  <c:v>0.78344367408112703</c:v>
                </c:pt>
                <c:pt idx="397">
                  <c:v>0.78390693301121261</c:v>
                </c:pt>
                <c:pt idx="398">
                  <c:v>0.78436822149683749</c:v>
                </c:pt>
                <c:pt idx="399">
                  <c:v>0.78482755202930499</c:v>
                </c:pt>
                <c:pt idx="400">
                  <c:v>0.78528493699508461</c:v>
                </c:pt>
                <c:pt idx="401">
                  <c:v>0.78574038867690377</c:v>
                </c:pt>
                <c:pt idx="402">
                  <c:v>0.78619391925482496</c:v>
                </c:pt>
                <c:pt idx="403">
                  <c:v>0.78664554080731008</c:v>
                </c:pt>
                <c:pt idx="404">
                  <c:v>0.78709526531227114</c:v>
                </c:pt>
                <c:pt idx="405">
                  <c:v>0.78754310464810884</c:v>
                </c:pt>
                <c:pt idx="406">
                  <c:v>0.78798907059473822</c:v>
                </c:pt>
                <c:pt idx="407">
                  <c:v>0.78843317483460051</c:v>
                </c:pt>
                <c:pt idx="408">
                  <c:v>0.78887542895366525</c:v>
                </c:pt>
                <c:pt idx="409">
                  <c:v>0.78931584444241631</c:v>
                </c:pt>
                <c:pt idx="410">
                  <c:v>0.78975443269683032</c:v>
                </c:pt>
                <c:pt idx="411">
                  <c:v>0.79019120501933926</c:v>
                </c:pt>
                <c:pt idx="412">
                  <c:v>0.79062617261978407</c:v>
                </c:pt>
                <c:pt idx="413">
                  <c:v>0.79105934661635557</c:v>
                </c:pt>
                <c:pt idx="414">
                  <c:v>0.79149073803652348</c:v>
                </c:pt>
                <c:pt idx="415">
                  <c:v>0.79192035781795622</c:v>
                </c:pt>
                <c:pt idx="416">
                  <c:v>0.7923482168094268</c:v>
                </c:pt>
                <c:pt idx="417">
                  <c:v>0.79277432577171025</c:v>
                </c:pt>
                <c:pt idx="418">
                  <c:v>0.79319869537846899</c:v>
                </c:pt>
                <c:pt idx="419">
                  <c:v>0.79362133621712883</c:v>
                </c:pt>
                <c:pt idx="420">
                  <c:v>0.79404225878974199</c:v>
                </c:pt>
                <c:pt idx="421">
                  <c:v>0.79446147351384233</c:v>
                </c:pt>
                <c:pt idx="422">
                  <c:v>0.79487899072329038</c:v>
                </c:pt>
                <c:pt idx="423">
                  <c:v>0.79529482066910617</c:v>
                </c:pt>
                <c:pt idx="424">
                  <c:v>0.79570897352029335</c:v>
                </c:pt>
                <c:pt idx="425">
                  <c:v>0.79612145936465484</c:v>
                </c:pt>
                <c:pt idx="426">
                  <c:v>0.79653228820959698</c:v>
                </c:pt>
                <c:pt idx="427">
                  <c:v>0.79694146998292481</c:v>
                </c:pt>
                <c:pt idx="428">
                  <c:v>0.79734901453362816</c:v>
                </c:pt>
                <c:pt idx="429">
                  <c:v>0.7977549316326582</c:v>
                </c:pt>
                <c:pt idx="430">
                  <c:v>0.79815923097369557</c:v>
                </c:pt>
                <c:pt idx="431">
                  <c:v>0.79856192217390831</c:v>
                </c:pt>
                <c:pt idx="432">
                  <c:v>0.79896301477470222</c:v>
                </c:pt>
                <c:pt idx="433">
                  <c:v>0.79936251824246174</c:v>
                </c:pt>
                <c:pt idx="434">
                  <c:v>0.79976044196928164</c:v>
                </c:pt>
                <c:pt idx="435">
                  <c:v>0.8001567952736921</c:v>
                </c:pt>
                <c:pt idx="436">
                  <c:v>0.800551587401373</c:v>
                </c:pt>
                <c:pt idx="437">
                  <c:v>0.80094482752586216</c:v>
                </c:pt>
                <c:pt idx="438">
                  <c:v>0.8013365247492531</c:v>
                </c:pt>
                <c:pt idx="439">
                  <c:v>0.80172668810288739</c:v>
                </c:pt>
                <c:pt idx="440">
                  <c:v>0.80211532654803619</c:v>
                </c:pt>
                <c:pt idx="441">
                  <c:v>0.80250244897657641</c:v>
                </c:pt>
                <c:pt idx="442">
                  <c:v>0.80288806421165781</c:v>
                </c:pt>
                <c:pt idx="443">
                  <c:v>0.80327218100836251</c:v>
                </c:pt>
                <c:pt idx="444">
                  <c:v>0.80365480805435741</c:v>
                </c:pt>
                <c:pt idx="445">
                  <c:v>0.80403595397053818</c:v>
                </c:pt>
                <c:pt idx="446">
                  <c:v>0.80441562731166849</c:v>
                </c:pt>
                <c:pt idx="447">
                  <c:v>0.80479383656700776</c:v>
                </c:pt>
                <c:pt idx="448">
                  <c:v>0.80517059016093551</c:v>
                </c:pt>
                <c:pt idx="449">
                  <c:v>0.80554589645356833</c:v>
                </c:pt>
                <c:pt idx="450">
                  <c:v>0.80591976374136576</c:v>
                </c:pt>
                <c:pt idx="451">
                  <c:v>0.80629220025773529</c:v>
                </c:pt>
                <c:pt idx="452">
                  <c:v>0.80666321417362663</c:v>
                </c:pt>
                <c:pt idx="453">
                  <c:v>0.80703281359811929</c:v>
                </c:pt>
                <c:pt idx="454">
                  <c:v>0.8074010065790066</c:v>
                </c:pt>
                <c:pt idx="455">
                  <c:v>0.80776780110336943</c:v>
                </c:pt>
                <c:pt idx="456">
                  <c:v>0.80813320509814568</c:v>
                </c:pt>
                <c:pt idx="457">
                  <c:v>0.80849722643069377</c:v>
                </c:pt>
                <c:pt idx="458">
                  <c:v>0.80885987290934813</c:v>
                </c:pt>
                <c:pt idx="459">
                  <c:v>0.8092211522839694</c:v>
                </c:pt>
                <c:pt idx="460">
                  <c:v>0.80958107224648868</c:v>
                </c:pt>
                <c:pt idx="461">
                  <c:v>0.80993964043144617</c:v>
                </c:pt>
                <c:pt idx="462">
                  <c:v>0.81029686441652227</c:v>
                </c:pt>
                <c:pt idx="463">
                  <c:v>0.81065275172306428</c:v>
                </c:pt>
                <c:pt idx="464">
                  <c:v>0.81100730981660707</c:v>
                </c:pt>
                <c:pt idx="465">
                  <c:v>0.81136054610738684</c:v>
                </c:pt>
                <c:pt idx="466">
                  <c:v>0.81171246795085139</c:v>
                </c:pt>
                <c:pt idx="467">
                  <c:v>0.81206308264816285</c:v>
                </c:pt>
                <c:pt idx="468">
                  <c:v>0.81241239744669513</c:v>
                </c:pt>
                <c:pt idx="469">
                  <c:v>0.81276041954052713</c:v>
                </c:pt>
                <c:pt idx="470">
                  <c:v>0.81310715607093009</c:v>
                </c:pt>
                <c:pt idx="471">
                  <c:v>0.81345261412684799</c:v>
                </c:pt>
                <c:pt idx="472">
                  <c:v>0.81379680074537564</c:v>
                </c:pt>
                <c:pt idx="473">
                  <c:v>0.81413972291222914</c:v>
                </c:pt>
                <c:pt idx="474">
                  <c:v>0.81448138756221222</c:v>
                </c:pt>
                <c:pt idx="475">
                  <c:v>0.8148218015796781</c:v>
                </c:pt>
                <c:pt idx="476">
                  <c:v>0.81516097179898461</c:v>
                </c:pt>
                <c:pt idx="477">
                  <c:v>0.81549890500494682</c:v>
                </c:pt>
                <c:pt idx="478">
                  <c:v>0.81583560793328169</c:v>
                </c:pt>
                <c:pt idx="479">
                  <c:v>0.81617108727105203</c:v>
                </c:pt>
                <c:pt idx="480">
                  <c:v>0.8165053496571012</c:v>
                </c:pt>
                <c:pt idx="481">
                  <c:v>0.81683840168248689</c:v>
                </c:pt>
                <c:pt idx="482">
                  <c:v>0.81717024989090781</c:v>
                </c:pt>
                <c:pt idx="483">
                  <c:v>0.81750090077912752</c:v>
                </c:pt>
                <c:pt idx="484">
                  <c:v>0.81783036079739202</c:v>
                </c:pt>
                <c:pt idx="485">
                  <c:v>0.81815863634984454</c:v>
                </c:pt>
                <c:pt idx="486">
                  <c:v>0.81848573379493517</c:v>
                </c:pt>
                <c:pt idx="487">
                  <c:v>0.81881165944582601</c:v>
                </c:pt>
                <c:pt idx="488">
                  <c:v>0.8191364195707922</c:v>
                </c:pt>
                <c:pt idx="489">
                  <c:v>0.81946002039361887</c:v>
                </c:pt>
                <c:pt idx="490">
                  <c:v>0.81978246809399347</c:v>
                </c:pt>
                <c:pt idx="491">
                  <c:v>0.82010376880789504</c:v>
                </c:pt>
                <c:pt idx="492">
                  <c:v>0.82042392862797775</c:v>
                </c:pt>
                <c:pt idx="493">
                  <c:v>0.82074295360395133</c:v>
                </c:pt>
                <c:pt idx="494">
                  <c:v>0.82106084974295868</c:v>
                </c:pt>
                <c:pt idx="495">
                  <c:v>0.82137762300994666</c:v>
                </c:pt>
                <c:pt idx="496">
                  <c:v>0.8216932793280356</c:v>
                </c:pt>
                <c:pt idx="497">
                  <c:v>0.82200782457888411</c:v>
                </c:pt>
                <c:pt idx="498">
                  <c:v>0.82232126460304922</c:v>
                </c:pt>
                <c:pt idx="499">
                  <c:v>0.82263360520034468</c:v>
                </c:pt>
                <c:pt idx="500">
                  <c:v>0.82294485213019342</c:v>
                </c:pt>
                <c:pt idx="501">
                  <c:v>0.8232550111119783</c:v>
                </c:pt>
                <c:pt idx="502">
                  <c:v>0.8235640878253877</c:v>
                </c:pt>
                <c:pt idx="503">
                  <c:v>0.82387208791075761</c:v>
                </c:pt>
                <c:pt idx="504">
                  <c:v>0.8241790169694122</c:v>
                </c:pt>
                <c:pt idx="505">
                  <c:v>0.82448488056399871</c:v>
                </c:pt>
                <c:pt idx="506">
                  <c:v>0.82478968421881882</c:v>
                </c:pt>
                <c:pt idx="507">
                  <c:v>0.82509343342015906</c:v>
                </c:pt>
                <c:pt idx="508">
                  <c:v>0.82539613361661435</c:v>
                </c:pt>
                <c:pt idx="509">
                  <c:v>0.82569779021941192</c:v>
                </c:pt>
                <c:pt idx="510">
                  <c:v>0.82599840860272866</c:v>
                </c:pt>
                <c:pt idx="511">
                  <c:v>0.82629799410400762</c:v>
                </c:pt>
                <c:pt idx="512">
                  <c:v>0.82659655202426952</c:v>
                </c:pt>
                <c:pt idx="513">
                  <c:v>0.82689408762842231</c:v>
                </c:pt>
                <c:pt idx="514">
                  <c:v>0.82719060614556827</c:v>
                </c:pt>
                <c:pt idx="515">
                  <c:v>0.82748611276930428</c:v>
                </c:pt>
                <c:pt idx="516">
                  <c:v>0.82778061265802505</c:v>
                </c:pt>
                <c:pt idx="517">
                  <c:v>0.82807411093521677</c:v>
                </c:pt>
                <c:pt idx="518">
                  <c:v>0.82836661268975387</c:v>
                </c:pt>
                <c:pt idx="519">
                  <c:v>0.82865812297618713</c:v>
                </c:pt>
                <c:pt idx="520">
                  <c:v>0.82894864681503422</c:v>
                </c:pt>
                <c:pt idx="521">
                  <c:v>0.82923818919306325</c:v>
                </c:pt>
                <c:pt idx="522">
                  <c:v>0.82952675506357543</c:v>
                </c:pt>
                <c:pt idx="523">
                  <c:v>0.82981434934668419</c:v>
                </c:pt>
                <c:pt idx="524">
                  <c:v>0.83010097692959339</c:v>
                </c:pt>
                <c:pt idx="525">
                  <c:v>0.83038664266686857</c:v>
                </c:pt>
                <c:pt idx="526">
                  <c:v>0.83067135138071047</c:v>
                </c:pt>
                <c:pt idx="527">
                  <c:v>0.83095510786122251</c:v>
                </c:pt>
                <c:pt idx="528">
                  <c:v>0.83123791686667636</c:v>
                </c:pt>
                <c:pt idx="529">
                  <c:v>0.83151978312377584</c:v>
                </c:pt>
                <c:pt idx="530">
                  <c:v>0.83180071132791722</c:v>
                </c:pt>
                <c:pt idx="531">
                  <c:v>0.83208070614344709</c:v>
                </c:pt>
                <c:pt idx="532">
                  <c:v>0.83235977220391821</c:v>
                </c:pt>
                <c:pt idx="533">
                  <c:v>0.83263791411234178</c:v>
                </c:pt>
                <c:pt idx="534">
                  <c:v>0.83291513644143889</c:v>
                </c:pt>
                <c:pt idx="535">
                  <c:v>0.83319144373388832</c:v>
                </c:pt>
                <c:pt idx="536">
                  <c:v>0.83346684050257147</c:v>
                </c:pt>
                <c:pt idx="537">
                  <c:v>0.83374133123081606</c:v>
                </c:pt>
                <c:pt idx="538">
                  <c:v>0.83401492037263769</c:v>
                </c:pt>
                <c:pt idx="539">
                  <c:v>0.83428761235297666</c:v>
                </c:pt>
                <c:pt idx="540">
                  <c:v>0.83455941156793612</c:v>
                </c:pt>
                <c:pt idx="541">
                  <c:v>0.8348303223850142</c:v>
                </c:pt>
                <c:pt idx="542">
                  <c:v>0.8351003491433372</c:v>
                </c:pt>
                <c:pt idx="543">
                  <c:v>0.83536949615388756</c:v>
                </c:pt>
                <c:pt idx="544">
                  <c:v>0.8356377676997323</c:v>
                </c:pt>
                <c:pt idx="545">
                  <c:v>0.83590516803624682</c:v>
                </c:pt>
                <c:pt idx="546">
                  <c:v>0.8361717013913389</c:v>
                </c:pt>
                <c:pt idx="547">
                  <c:v>0.8364373719656687</c:v>
                </c:pt>
                <c:pt idx="548">
                  <c:v>0.83670218393286666</c:v>
                </c:pt>
                <c:pt idx="549">
                  <c:v>0.83696614143975212</c:v>
                </c:pt>
                <c:pt idx="550">
                  <c:v>0.83722924860654502</c:v>
                </c:pt>
                <c:pt idx="551">
                  <c:v>0.83749150952708062</c:v>
                </c:pt>
                <c:pt idx="552">
                  <c:v>0.83775292826901782</c:v>
                </c:pt>
                <c:pt idx="553">
                  <c:v>0.83801350887404935</c:v>
                </c:pt>
                <c:pt idx="554">
                  <c:v>0.83827325535810637</c:v>
                </c:pt>
                <c:pt idx="555">
                  <c:v>0.83853217171156413</c:v>
                </c:pt>
                <c:pt idx="556">
                  <c:v>0.83879026189944406</c:v>
                </c:pt>
                <c:pt idx="557">
                  <c:v>0.83904752986161379</c:v>
                </c:pt>
                <c:pt idx="558">
                  <c:v>0.83930397951298663</c:v>
                </c:pt>
                <c:pt idx="559">
                  <c:v>0.83955961474371765</c:v>
                </c:pt>
                <c:pt idx="560">
                  <c:v>0.83981443941939904</c:v>
                </c:pt>
                <c:pt idx="561">
                  <c:v>0.84006845738125258</c:v>
                </c:pt>
                <c:pt idx="562">
                  <c:v>0.84032167244632161</c:v>
                </c:pt>
                <c:pt idx="563">
                  <c:v>0.84057408840766035</c:v>
                </c:pt>
                <c:pt idx="564">
                  <c:v>0.84082570903452103</c:v>
                </c:pt>
                <c:pt idx="565">
                  <c:v>0.84107653807254068</c:v>
                </c:pt>
                <c:pt idx="566">
                  <c:v>0.8413265792439244</c:v>
                </c:pt>
                <c:pt idx="567">
                  <c:v>0.84157583624762866</c:v>
                </c:pt>
                <c:pt idx="568">
                  <c:v>0.84182431275954195</c:v>
                </c:pt>
                <c:pt idx="569">
                  <c:v>0.84207201243266316</c:v>
                </c:pt>
                <c:pt idx="570">
                  <c:v>0.84231893889728005</c:v>
                </c:pt>
                <c:pt idx="571">
                  <c:v>0.84256509576114447</c:v>
                </c:pt>
                <c:pt idx="572">
                  <c:v>0.8428104866096463</c:v>
                </c:pt>
                <c:pt idx="573">
                  <c:v>0.84305511500598695</c:v>
                </c:pt>
                <c:pt idx="574">
                  <c:v>0.84329898449134932</c:v>
                </c:pt>
                <c:pt idx="575">
                  <c:v>0.84354209858506801</c:v>
                </c:pt>
                <c:pt idx="576">
                  <c:v>0.84378446078479608</c:v>
                </c:pt>
                <c:pt idx="577">
                  <c:v>0.84402607456667311</c:v>
                </c:pt>
                <c:pt idx="578">
                  <c:v>0.84426694338548791</c:v>
                </c:pt>
                <c:pt idx="579">
                  <c:v>0.84450707067484376</c:v>
                </c:pt>
                <c:pt idx="580">
                  <c:v>0.84474645984731833</c:v>
                </c:pt>
                <c:pt idx="581">
                  <c:v>0.84498511429462564</c:v>
                </c:pt>
                <c:pt idx="582">
                  <c:v>0.84522303738777416</c:v>
                </c:pt>
                <c:pt idx="583">
                  <c:v>0.84546023247722346</c:v>
                </c:pt>
                <c:pt idx="584">
                  <c:v>0.845696702893042</c:v>
                </c:pt>
                <c:pt idx="585">
                  <c:v>0.84593245194505962</c:v>
                </c:pt>
                <c:pt idx="586">
                  <c:v>0.84616748292302235</c:v>
                </c:pt>
                <c:pt idx="587">
                  <c:v>0.84640179909674329</c:v>
                </c:pt>
                <c:pt idx="588">
                  <c:v>0.84663540371625345</c:v>
                </c:pt>
                <c:pt idx="589">
                  <c:v>0.84686830001195013</c:v>
                </c:pt>
                <c:pt idx="590">
                  <c:v>0.84710049119474595</c:v>
                </c:pt>
                <c:pt idx="591">
                  <c:v>0.84733198045621294</c:v>
                </c:pt>
                <c:pt idx="592">
                  <c:v>0.84756277096873045</c:v>
                </c:pt>
                <c:pt idx="593">
                  <c:v>0.84779286588562663</c:v>
                </c:pt>
                <c:pt idx="594">
                  <c:v>0.84802226834132199</c:v>
                </c:pt>
                <c:pt idx="595">
                  <c:v>0.84825098145147027</c:v>
                </c:pt>
                <c:pt idx="596">
                  <c:v>0.84847900831309853</c:v>
                </c:pt>
                <c:pt idx="597">
                  <c:v>0.84870635200474553</c:v>
                </c:pt>
                <c:pt idx="598">
                  <c:v>0.84893301558659984</c:v>
                </c:pt>
                <c:pt idx="599">
                  <c:v>0.849159002100635</c:v>
                </c:pt>
                <c:pt idx="600">
                  <c:v>0.84938431457074592</c:v>
                </c:pt>
                <c:pt idx="601">
                  <c:v>0.84960895600288122</c:v>
                </c:pt>
                <c:pt idx="602">
                  <c:v>0.84983292938517729</c:v>
                </c:pt>
                <c:pt idx="603">
                  <c:v>0.85005623768808858</c:v>
                </c:pt>
                <c:pt idx="604">
                  <c:v>0.850278883864519</c:v>
                </c:pt>
                <c:pt idx="605">
                  <c:v>0.85050087084994985</c:v>
                </c:pt>
                <c:pt idx="606">
                  <c:v>0.85072220156256895</c:v>
                </c:pt>
                <c:pt idx="607">
                  <c:v>0.85094287890339693</c:v>
                </c:pt>
                <c:pt idx="608">
                  <c:v>0.85116290575641318</c:v>
                </c:pt>
                <c:pt idx="609">
                  <c:v>0.85138228498868096</c:v>
                </c:pt>
                <c:pt idx="610">
                  <c:v>0.85160101945046973</c:v>
                </c:pt>
                <c:pt idx="611">
                  <c:v>0.85181911197537907</c:v>
                </c:pt>
                <c:pt idx="612">
                  <c:v>0.85203656538046002</c:v>
                </c:pt>
                <c:pt idx="613">
                  <c:v>0.85225338246633375</c:v>
                </c:pt>
                <c:pt idx="614">
                  <c:v>0.85246956601731383</c:v>
                </c:pt>
                <c:pt idx="615">
                  <c:v>0.85268511880152131</c:v>
                </c:pt>
                <c:pt idx="616">
                  <c:v>0.85290004357100457</c:v>
                </c:pt>
                <c:pt idx="617">
                  <c:v>0.85311434306185441</c:v>
                </c:pt>
                <c:pt idx="618">
                  <c:v>0.8533280199943194</c:v>
                </c:pt>
                <c:pt idx="619">
                  <c:v>0.85354107707291982</c:v>
                </c:pt>
                <c:pt idx="620">
                  <c:v>0.85375351698656243</c:v>
                </c:pt>
                <c:pt idx="621">
                  <c:v>0.85396534240865052</c:v>
                </c:pt>
                <c:pt idx="622">
                  <c:v>0.85417655599719733</c:v>
                </c:pt>
                <c:pt idx="623">
                  <c:v>0.85438716039493479</c:v>
                </c:pt>
                <c:pt idx="624">
                  <c:v>0.85459715822942439</c:v>
                </c:pt>
                <c:pt idx="625">
                  <c:v>0.8548065521131647</c:v>
                </c:pt>
                <c:pt idx="626">
                  <c:v>0.8550153446436991</c:v>
                </c:pt>
                <c:pt idx="627">
                  <c:v>0.85522353840372234</c:v>
                </c:pt>
                <c:pt idx="628">
                  <c:v>0.85543113596118725</c:v>
                </c:pt>
                <c:pt idx="629">
                  <c:v>0.85563813986940829</c:v>
                </c:pt>
                <c:pt idx="630">
                  <c:v>0.85584455266716619</c:v>
                </c:pt>
                <c:pt idx="631">
                  <c:v>0.8560503768788108</c:v>
                </c:pt>
                <c:pt idx="632">
                  <c:v>0.8562556150143632</c:v>
                </c:pt>
                <c:pt idx="633">
                  <c:v>0.85646026956961752</c:v>
                </c:pt>
                <c:pt idx="634">
                  <c:v>0.85666434302624084</c:v>
                </c:pt>
                <c:pt idx="635">
                  <c:v>0.85686783785187337</c:v>
                </c:pt>
                <c:pt idx="636">
                  <c:v>0.85707075650022635</c:v>
                </c:pt>
                <c:pt idx="637">
                  <c:v>0.85727310141118096</c:v>
                </c:pt>
                <c:pt idx="638">
                  <c:v>0.85747487501088504</c:v>
                </c:pt>
                <c:pt idx="639">
                  <c:v>0.85767607971184934</c:v>
                </c:pt>
                <c:pt idx="640">
                  <c:v>0.8578767179130431</c:v>
                </c:pt>
                <c:pt idx="641">
                  <c:v>0.85807679199998843</c:v>
                </c:pt>
                <c:pt idx="642">
                  <c:v>0.85827630434485536</c:v>
                </c:pt>
                <c:pt idx="643">
                  <c:v>0.85847525730655294</c:v>
                </c:pt>
                <c:pt idx="644">
                  <c:v>0.85867365323082423</c:v>
                </c:pt>
                <c:pt idx="645">
                  <c:v>0.85887149445033517</c:v>
                </c:pt>
                <c:pt idx="646">
                  <c:v>0.85906878328476721</c:v>
                </c:pt>
                <c:pt idx="647">
                  <c:v>0.85926552204090723</c:v>
                </c:pt>
                <c:pt idx="648">
                  <c:v>0.85946171301273566</c:v>
                </c:pt>
                <c:pt idx="649">
                  <c:v>0.85965735848151648</c:v>
                </c:pt>
                <c:pt idx="650">
                  <c:v>0.85985246071588428</c:v>
                </c:pt>
                <c:pt idx="651">
                  <c:v>0.8600470219719315</c:v>
                </c:pt>
                <c:pt idx="652">
                  <c:v>0.86024104449329497</c:v>
                </c:pt>
                <c:pt idx="653">
                  <c:v>0.86043453051124119</c:v>
                </c:pt>
                <c:pt idx="654">
                  <c:v>0.86062748224475227</c:v>
                </c:pt>
                <c:pt idx="655">
                  <c:v>0.86081990190060897</c:v>
                </c:pt>
                <c:pt idx="656">
                  <c:v>0.86101179167347541</c:v>
                </c:pt>
                <c:pt idx="657">
                  <c:v>0.861203153745981</c:v>
                </c:pt>
                <c:pt idx="658">
                  <c:v>0.86139399028880326</c:v>
                </c:pt>
                <c:pt idx="659">
                  <c:v>0.86158430346074977</c:v>
                </c:pt>
                <c:pt idx="660">
                  <c:v>0.86177409540883809</c:v>
                </c:pt>
                <c:pt idx="661">
                  <c:v>0.86196336826837638</c:v>
                </c:pt>
                <c:pt idx="662">
                  <c:v>0.86215212416304332</c:v>
                </c:pt>
                <c:pt idx="663">
                  <c:v>0.86234036520496671</c:v>
                </c:pt>
                <c:pt idx="664">
                  <c:v>0.86252809349480175</c:v>
                </c:pt>
                <c:pt idx="665">
                  <c:v>0.8627153111218091</c:v>
                </c:pt>
                <c:pt idx="666">
                  <c:v>0.86290202016393081</c:v>
                </c:pt>
                <c:pt idx="667">
                  <c:v>0.86308822268786867</c:v>
                </c:pt>
                <c:pt idx="668">
                  <c:v>0.86327392074915799</c:v>
                </c:pt>
                <c:pt idx="669">
                  <c:v>0.86345911639224382</c:v>
                </c:pt>
                <c:pt idx="670">
                  <c:v>0.86364381165055537</c:v>
                </c:pt>
                <c:pt idx="671">
                  <c:v>0.86382800854658015</c:v>
                </c:pt>
                <c:pt idx="672">
                  <c:v>0.8640117090919367</c:v>
                </c:pt>
                <c:pt idx="673">
                  <c:v>0.86419491528744818</c:v>
                </c:pt>
                <c:pt idx="674">
                  <c:v>0.86437762912321414</c:v>
                </c:pt>
                <c:pt idx="675">
                  <c:v>0.86455985257868206</c:v>
                </c:pt>
                <c:pt idx="676">
                  <c:v>0.86474158762271913</c:v>
                </c:pt>
                <c:pt idx="677">
                  <c:v>0.86492283621368105</c:v>
                </c:pt>
                <c:pt idx="678">
                  <c:v>0.86510360029948452</c:v>
                </c:pt>
                <c:pt idx="679">
                  <c:v>0.86528388181767402</c:v>
                </c:pt>
                <c:pt idx="680">
                  <c:v>0.86546368269549234</c:v>
                </c:pt>
                <c:pt idx="681">
                  <c:v>0.86564300484994849</c:v>
                </c:pt>
                <c:pt idx="682">
                  <c:v>0.86582185018788438</c:v>
                </c:pt>
                <c:pt idx="683">
                  <c:v>0.86600022060604398</c:v>
                </c:pt>
                <c:pt idx="684">
                  <c:v>0.86617811799113831</c:v>
                </c:pt>
                <c:pt idx="685">
                  <c:v>0.8663555442199119</c:v>
                </c:pt>
                <c:pt idx="686">
                  <c:v>0.86653250115920954</c:v>
                </c:pt>
                <c:pt idx="687">
                  <c:v>0.86670899066603968</c:v>
                </c:pt>
                <c:pt idx="688">
                  <c:v>0.86688501458763967</c:v>
                </c:pt>
                <c:pt idx="689">
                  <c:v>0.86706057476154086</c:v>
                </c:pt>
                <c:pt idx="690">
                  <c:v>0.8672356730156312</c:v>
                </c:pt>
                <c:pt idx="691">
                  <c:v>0.86741031116821776</c:v>
                </c:pt>
                <c:pt idx="692">
                  <c:v>0.86758449102809054</c:v>
                </c:pt>
                <c:pt idx="693">
                  <c:v>0.86775821439458378</c:v>
                </c:pt>
                <c:pt idx="694">
                  <c:v>0.86793148305763812</c:v>
                </c:pt>
                <c:pt idx="695">
                  <c:v>0.868104298797861</c:v>
                </c:pt>
                <c:pt idx="696">
                  <c:v>0.86827666338658838</c:v>
                </c:pt>
                <c:pt idx="697">
                  <c:v>0.86844857858594326</c:v>
                </c:pt>
                <c:pt idx="698">
                  <c:v>0.86862004614889787</c:v>
                </c:pt>
                <c:pt idx="699">
                  <c:v>0.86879106781933013</c:v>
                </c:pt>
                <c:pt idx="700">
                  <c:v>0.86896164533208442</c:v>
                </c:pt>
                <c:pt idx="701">
                  <c:v>0.86913178041302941</c:v>
                </c:pt>
                <c:pt idx="702">
                  <c:v>0.86930147477911546</c:v>
                </c:pt>
                <c:pt idx="703">
                  <c:v>0.86947073013843257</c:v>
                </c:pt>
                <c:pt idx="704">
                  <c:v>0.86963954819026734</c:v>
                </c:pt>
                <c:pt idx="705">
                  <c:v>0.86980793062515949</c:v>
                </c:pt>
                <c:pt idx="706">
                  <c:v>0.86997587912495766</c:v>
                </c:pt>
                <c:pt idx="707">
                  <c:v>0.87014339536287544</c:v>
                </c:pt>
                <c:pt idx="708">
                  <c:v>0.87031048100354691</c:v>
                </c:pt>
                <c:pt idx="709">
                  <c:v>0.87047713770308066</c:v>
                </c:pt>
                <c:pt idx="710">
                  <c:v>0.87064336710911494</c:v>
                </c:pt>
                <c:pt idx="711">
                  <c:v>0.87080917086087162</c:v>
                </c:pt>
                <c:pt idx="712">
                  <c:v>0.87097455058920903</c:v>
                </c:pt>
                <c:pt idx="713">
                  <c:v>0.87113950791667638</c:v>
                </c:pt>
                <c:pt idx="714">
                  <c:v>0.87130404445756537</c:v>
                </c:pt>
                <c:pt idx="715">
                  <c:v>0.87146816181796338</c:v>
                </c:pt>
                <c:pt idx="716">
                  <c:v>0.87163186159580508</c:v>
                </c:pt>
                <c:pt idx="717">
                  <c:v>0.87179514538092384</c:v>
                </c:pt>
                <c:pt idx="718">
                  <c:v>0.87195801475510337</c:v>
                </c:pt>
                <c:pt idx="719">
                  <c:v>0.87212047129212866</c:v>
                </c:pt>
                <c:pt idx="720">
                  <c:v>0.87228251655783573</c:v>
                </c:pt>
                <c:pt idx="721">
                  <c:v>0.87244415211016224</c:v>
                </c:pt>
                <c:pt idx="722">
                  <c:v>0.87260537949919648</c:v>
                </c:pt>
                <c:pt idx="723">
                  <c:v>0.87276620026722784</c:v>
                </c:pt>
                <c:pt idx="724">
                  <c:v>0.87292661594879484</c:v>
                </c:pt>
                <c:pt idx="725">
                  <c:v>0.87308662807073334</c:v>
                </c:pt>
                <c:pt idx="726">
                  <c:v>0.87324623815222635</c:v>
                </c:pt>
                <c:pt idx="727">
                  <c:v>0.87340544770484985</c:v>
                </c:pt>
                <c:pt idx="728">
                  <c:v>0.87356425823262163</c:v>
                </c:pt>
                <c:pt idx="729">
                  <c:v>0.87372267123204816</c:v>
                </c:pt>
                <c:pt idx="730">
                  <c:v>0.87388068819217102</c:v>
                </c:pt>
                <c:pt idx="731">
                  <c:v>0.87403831059461334</c:v>
                </c:pt>
                <c:pt idx="732">
                  <c:v>0.87419553991362631</c:v>
                </c:pt>
                <c:pt idx="733">
                  <c:v>0.87435237761613449</c:v>
                </c:pt>
                <c:pt idx="734">
                  <c:v>0.87450882516178197</c:v>
                </c:pt>
                <c:pt idx="735">
                  <c:v>0.87466488400297582</c:v>
                </c:pt>
                <c:pt idx="736">
                  <c:v>0.87482055558493255</c:v>
                </c:pt>
                <c:pt idx="737">
                  <c:v>0.87497584134572148</c:v>
                </c:pt>
                <c:pt idx="738">
                  <c:v>0.8751307427163092</c:v>
                </c:pt>
                <c:pt idx="739">
                  <c:v>0.87528526112060323</c:v>
                </c:pt>
                <c:pt idx="740">
                  <c:v>0.8754393979754953</c:v>
                </c:pt>
                <c:pt idx="741">
                  <c:v>0.87559315469090504</c:v>
                </c:pt>
                <c:pt idx="742">
                  <c:v>0.87574653266982139</c:v>
                </c:pt>
                <c:pt idx="743">
                  <c:v>0.8758995333083468</c:v>
                </c:pt>
                <c:pt idx="744">
                  <c:v>0.87605215799573821</c:v>
                </c:pt>
                <c:pt idx="745">
                  <c:v>0.87620440811444911</c:v>
                </c:pt>
                <c:pt idx="746">
                  <c:v>0.87635628504017149</c:v>
                </c:pt>
                <c:pt idx="747">
                  <c:v>0.87650779014187674</c:v>
                </c:pt>
                <c:pt idx="748">
                  <c:v>0.87665892478185681</c:v>
                </c:pt>
                <c:pt idx="749">
                  <c:v>0.87680969031576406</c:v>
                </c:pt>
                <c:pt idx="750">
                  <c:v>0.87696008809265291</c:v>
                </c:pt>
                <c:pt idx="751">
                  <c:v>0.87711011945501893</c:v>
                </c:pt>
                <c:pt idx="752">
                  <c:v>0.87725978573883845</c:v>
                </c:pt>
                <c:pt idx="753">
                  <c:v>0.87740908827360964</c:v>
                </c:pt>
                <c:pt idx="754">
                  <c:v>0.87755802838238928</c:v>
                </c:pt>
                <c:pt idx="755">
                  <c:v>0.8777066073818337</c:v>
                </c:pt>
                <c:pt idx="756">
                  <c:v>0.87785482658223557</c:v>
                </c:pt>
                <c:pt idx="757">
                  <c:v>0.87800268728756459</c:v>
                </c:pt>
                <c:pt idx="758">
                  <c:v>0.87815019079550327</c:v>
                </c:pt>
                <c:pt idx="759">
                  <c:v>0.87829733839748603</c:v>
                </c:pt>
                <c:pt idx="760">
                  <c:v>0.87844413137873623</c:v>
                </c:pt>
                <c:pt idx="761">
                  <c:v>0.87859057101830362</c:v>
                </c:pt>
                <c:pt idx="762">
                  <c:v>0.87873665858910111</c:v>
                </c:pt>
                <c:pt idx="763">
                  <c:v>0.87888239535794177</c:v>
                </c:pt>
                <c:pt idx="764">
                  <c:v>0.87902778258557535</c:v>
                </c:pt>
                <c:pt idx="765">
                  <c:v>0.87917282152672349</c:v>
                </c:pt>
                <c:pt idx="766">
                  <c:v>0.8793175134301171</c:v>
                </c:pt>
                <c:pt idx="767">
                  <c:v>0.87946185953853107</c:v>
                </c:pt>
                <c:pt idx="768">
                  <c:v>0.87960586108882022</c:v>
                </c:pt>
                <c:pt idx="769">
                  <c:v>0.87974951931195378</c:v>
                </c:pt>
                <c:pt idx="770">
                  <c:v>0.87989283543305108</c:v>
                </c:pt>
                <c:pt idx="771">
                  <c:v>0.88003581067141567</c:v>
                </c:pt>
                <c:pt idx="772">
                  <c:v>0.88017844624057051</c:v>
                </c:pt>
                <c:pt idx="773">
                  <c:v>0.88032074334829091</c:v>
                </c:pt>
                <c:pt idx="774">
                  <c:v>0.88046270319663922</c:v>
                </c:pt>
                <c:pt idx="775">
                  <c:v>0.88060432698199909</c:v>
                </c:pt>
                <c:pt idx="776">
                  <c:v>0.8807456158951078</c:v>
                </c:pt>
                <c:pt idx="777">
                  <c:v>0.88088657112109003</c:v>
                </c:pt>
                <c:pt idx="778">
                  <c:v>0.88102719383949113</c:v>
                </c:pt>
                <c:pt idx="779">
                  <c:v>0.88116748522430932</c:v>
                </c:pt>
                <c:pt idx="780">
                  <c:v>0.88130744644402836</c:v>
                </c:pt>
                <c:pt idx="781">
                  <c:v>0.88144707866165029</c:v>
                </c:pt>
                <c:pt idx="782">
                  <c:v>0.88158638303472692</c:v>
                </c:pt>
                <c:pt idx="783">
                  <c:v>0.8817253607153922</c:v>
                </c:pt>
                <c:pt idx="784">
                  <c:v>0.8818640128503934</c:v>
                </c:pt>
                <c:pt idx="785">
                  <c:v>0.88200234058112281</c:v>
                </c:pt>
                <c:pt idx="786">
                  <c:v>0.88214034504364836</c:v>
                </c:pt>
                <c:pt idx="787">
                  <c:v>0.88227802736874583</c:v>
                </c:pt>
                <c:pt idx="788">
                  <c:v>0.88241538868192859</c:v>
                </c:pt>
                <c:pt idx="789">
                  <c:v>0.88255243010347761</c:v>
                </c:pt>
                <c:pt idx="790">
                  <c:v>0.88268915274847337</c:v>
                </c:pt>
                <c:pt idx="791">
                  <c:v>0.88282555772682536</c:v>
                </c:pt>
                <c:pt idx="792">
                  <c:v>0.88296164614330086</c:v>
                </c:pt>
                <c:pt idx="793">
                  <c:v>0.88309741909755624</c:v>
                </c:pt>
                <c:pt idx="794">
                  <c:v>0.88323287768416581</c:v>
                </c:pt>
                <c:pt idx="795">
                  <c:v>0.88336802299265071</c:v>
                </c:pt>
                <c:pt idx="796">
                  <c:v>0.88350285610750823</c:v>
                </c:pt>
                <c:pt idx="797">
                  <c:v>0.88363737810824183</c:v>
                </c:pt>
                <c:pt idx="798">
                  <c:v>0.8837715900693881</c:v>
                </c:pt>
                <c:pt idx="799">
                  <c:v>0.88390549306054556</c:v>
                </c:pt>
                <c:pt idx="800">
                  <c:v>0.8840390881464042</c:v>
                </c:pt>
                <c:pt idx="801">
                  <c:v>0.88417237638677271</c:v>
                </c:pt>
                <c:pt idx="802">
                  <c:v>0.88430535883660621</c:v>
                </c:pt>
                <c:pt idx="803">
                  <c:v>0.88443803654603381</c:v>
                </c:pt>
                <c:pt idx="804">
                  <c:v>0.88457041056038754</c:v>
                </c:pt>
                <c:pt idx="805">
                  <c:v>0.88470248192022816</c:v>
                </c:pt>
                <c:pt idx="806">
                  <c:v>0.88483425166137253</c:v>
                </c:pt>
                <c:pt idx="807">
                  <c:v>0.88496572081492131</c:v>
                </c:pt>
                <c:pt idx="808">
                  <c:v>0.88509689040728545</c:v>
                </c:pt>
                <c:pt idx="809">
                  <c:v>0.88522776146021243</c:v>
                </c:pt>
                <c:pt idx="810">
                  <c:v>0.88535833499081318</c:v>
                </c:pt>
                <c:pt idx="811">
                  <c:v>0.88548861201158779</c:v>
                </c:pt>
                <c:pt idx="812">
                  <c:v>0.88561859353045225</c:v>
                </c:pt>
                <c:pt idx="813">
                  <c:v>0.88574828055076338</c:v>
                </c:pt>
                <c:pt idx="814">
                  <c:v>0.8858776740713461</c:v>
                </c:pt>
                <c:pt idx="815">
                  <c:v>0.88600677508651693</c:v>
                </c:pt>
                <c:pt idx="816">
                  <c:v>0.88613558458611097</c:v>
                </c:pt>
                <c:pt idx="817">
                  <c:v>0.88626410355550655</c:v>
                </c:pt>
                <c:pt idx="818">
                  <c:v>0.88639233297565068</c:v>
                </c:pt>
                <c:pt idx="819">
                  <c:v>0.88652027382308241</c:v>
                </c:pt>
                <c:pt idx="820">
                  <c:v>0.88664792706995965</c:v>
                </c:pt>
                <c:pt idx="821">
                  <c:v>0.88677529368408226</c:v>
                </c:pt>
                <c:pt idx="822">
                  <c:v>0.88690237462891686</c:v>
                </c:pt>
                <c:pt idx="823">
                  <c:v>0.88702917086362076</c:v>
                </c:pt>
                <c:pt idx="824">
                  <c:v>0.88715568334306671</c:v>
                </c:pt>
                <c:pt idx="825">
                  <c:v>0.88728191301786585</c:v>
                </c:pt>
                <c:pt idx="826">
                  <c:v>0.88740786083439183</c:v>
                </c:pt>
                <c:pt idx="827">
                  <c:v>0.88753352773480543</c:v>
                </c:pt>
                <c:pt idx="828">
                  <c:v>0.88765891465707525</c:v>
                </c:pt>
                <c:pt idx="829">
                  <c:v>0.8877840225350041</c:v>
                </c:pt>
                <c:pt idx="830">
                  <c:v>0.88790885229825012</c:v>
                </c:pt>
                <c:pt idx="831">
                  <c:v>0.88803340487234994</c:v>
                </c:pt>
                <c:pt idx="832">
                  <c:v>0.88815768117874216</c:v>
                </c:pt>
                <c:pt idx="833">
                  <c:v>0.88828168213478986</c:v>
                </c:pt>
                <c:pt idx="834">
                  <c:v>0.88840540865380224</c:v>
                </c:pt>
                <c:pt idx="835">
                  <c:v>0.88852886164505784</c:v>
                </c:pt>
                <c:pt idx="836">
                  <c:v>0.88865204201382642</c:v>
                </c:pt>
                <c:pt idx="837">
                  <c:v>0.88877495066139112</c:v>
                </c:pt>
                <c:pt idx="838">
                  <c:v>0.88889758848507017</c:v>
                </c:pt>
                <c:pt idx="839">
                  <c:v>0.88901995637823883</c:v>
                </c:pt>
                <c:pt idx="840">
                  <c:v>0.88914205523035095</c:v>
                </c:pt>
                <c:pt idx="841">
                  <c:v>0.88926388592696015</c:v>
                </c:pt>
                <c:pt idx="842">
                  <c:v>0.88938544934974162</c:v>
                </c:pt>
                <c:pt idx="843">
                  <c:v>0.88950674637651317</c:v>
                </c:pt>
                <c:pt idx="844">
                  <c:v>0.88962777788125635</c:v>
                </c:pt>
                <c:pt idx="845">
                  <c:v>0.88974854473413656</c:v>
                </c:pt>
                <c:pt idx="846">
                  <c:v>0.88986904780152531</c:v>
                </c:pt>
                <c:pt idx="847">
                  <c:v>0.88998928794601961</c:v>
                </c:pt>
                <c:pt idx="848">
                  <c:v>0.89010926602646301</c:v>
                </c:pt>
                <c:pt idx="849">
                  <c:v>0.89022898289796593</c:v>
                </c:pt>
                <c:pt idx="850">
                  <c:v>0.8903484394119261</c:v>
                </c:pt>
                <c:pt idx="851">
                  <c:v>0.89046763641604743</c:v>
                </c:pt>
                <c:pt idx="852">
                  <c:v>0.89058657475436254</c:v>
                </c:pt>
                <c:pt idx="853">
                  <c:v>0.89070525526724986</c:v>
                </c:pt>
                <c:pt idx="854">
                  <c:v>0.89082367879145508</c:v>
                </c:pt>
                <c:pt idx="855">
                  <c:v>0.89094184616010974</c:v>
                </c:pt>
                <c:pt idx="856">
                  <c:v>0.89105975820275218</c:v>
                </c:pt>
                <c:pt idx="857">
                  <c:v>0.8911774157453447</c:v>
                </c:pt>
                <c:pt idx="858">
                  <c:v>0.89129481961029478</c:v>
                </c:pt>
                <c:pt idx="859">
                  <c:v>0.89141197061647293</c:v>
                </c:pt>
                <c:pt idx="860">
                  <c:v>0.89152886957923205</c:v>
                </c:pt>
                <c:pt idx="861">
                  <c:v>0.89164551731042729</c:v>
                </c:pt>
                <c:pt idx="862">
                  <c:v>0.89176191461843202</c:v>
                </c:pt>
                <c:pt idx="863">
                  <c:v>0.89187806230815969</c:v>
                </c:pt>
                <c:pt idx="864">
                  <c:v>0.89199396118108043</c:v>
                </c:pt>
                <c:pt idx="865">
                  <c:v>0.89210961203523997</c:v>
                </c:pt>
                <c:pt idx="866">
                  <c:v>0.89222501566527701</c:v>
                </c:pt>
                <c:pt idx="867">
                  <c:v>0.89234017286244371</c:v>
                </c:pt>
                <c:pt idx="868">
                  <c:v>0.89245508441461985</c:v>
                </c:pt>
                <c:pt idx="869">
                  <c:v>0.89256975110633507</c:v>
                </c:pt>
                <c:pt idx="870">
                  <c:v>0.89268417371878406</c:v>
                </c:pt>
                <c:pt idx="871">
                  <c:v>0.89279835302984412</c:v>
                </c:pt>
                <c:pt idx="872">
                  <c:v>0.89291228981409376</c:v>
                </c:pt>
                <c:pt idx="873">
                  <c:v>0.89302598484282991</c:v>
                </c:pt>
                <c:pt idx="874">
                  <c:v>0.89313943888408531</c:v>
                </c:pt>
                <c:pt idx="875">
                  <c:v>0.89325265270264509</c:v>
                </c:pt>
                <c:pt idx="876">
                  <c:v>0.8933656270600645</c:v>
                </c:pt>
                <c:pt idx="877">
                  <c:v>0.89347836271468628</c:v>
                </c:pt>
                <c:pt idx="878">
                  <c:v>0.8935908604216567</c:v>
                </c:pt>
                <c:pt idx="879">
                  <c:v>0.89370312093294246</c:v>
                </c:pt>
                <c:pt idx="880">
                  <c:v>0.89381514499734871</c:v>
                </c:pt>
                <c:pt idx="881">
                  <c:v>0.8939269333605333</c:v>
                </c:pt>
                <c:pt idx="882">
                  <c:v>0.89403848676502584</c:v>
                </c:pt>
                <c:pt idx="883">
                  <c:v>0.89414980595024207</c:v>
                </c:pt>
                <c:pt idx="884">
                  <c:v>0.89426089165250133</c:v>
                </c:pt>
                <c:pt idx="885">
                  <c:v>0.89437174460504165</c:v>
                </c:pt>
                <c:pt idx="886">
                  <c:v>0.89448236553803762</c:v>
                </c:pt>
                <c:pt idx="887">
                  <c:v>0.89459275517861458</c:v>
                </c:pt>
                <c:pt idx="888">
                  <c:v>0.89470291425086501</c:v>
                </c:pt>
                <c:pt idx="889">
                  <c:v>0.89481284347586487</c:v>
                </c:pt>
                <c:pt idx="890">
                  <c:v>0.89492254357168866</c:v>
                </c:pt>
                <c:pt idx="891">
                  <c:v>0.89503201525342546</c:v>
                </c:pt>
                <c:pt idx="892">
                  <c:v>0.8951412592331941</c:v>
                </c:pt>
                <c:pt idx="893">
                  <c:v>0.89525027622015851</c:v>
                </c:pt>
                <c:pt idx="894">
                  <c:v>0.89535906692054357</c:v>
                </c:pt>
                <c:pt idx="895">
                  <c:v>0.89546763203764901</c:v>
                </c:pt>
                <c:pt idx="896">
                  <c:v>0.8955759722718668</c:v>
                </c:pt>
                <c:pt idx="897">
                  <c:v>0.89568408832069324</c:v>
                </c:pt>
                <c:pt idx="898">
                  <c:v>0.89579198087874645</c:v>
                </c:pt>
                <c:pt idx="899">
                  <c:v>0.89589965063777977</c:v>
                </c:pt>
                <c:pt idx="900">
                  <c:v>0.89600709828669756</c:v>
                </c:pt>
                <c:pt idx="901">
                  <c:v>0.89611432451156758</c:v>
                </c:pt>
                <c:pt idx="902">
                  <c:v>0.89622132999563875</c:v>
                </c:pt>
                <c:pt idx="903">
                  <c:v>0.89632811541935287</c:v>
                </c:pt>
                <c:pt idx="904">
                  <c:v>0.89643468146036132</c:v>
                </c:pt>
                <c:pt idx="905">
                  <c:v>0.89654102879353692</c:v>
                </c:pt>
                <c:pt idx="906">
                  <c:v>0.89664715809099016</c:v>
                </c:pt>
                <c:pt idx="907">
                  <c:v>0.89675307002208249</c:v>
                </c:pt>
                <c:pt idx="908">
                  <c:v>0.89685876525343988</c:v>
                </c:pt>
                <c:pt idx="909">
                  <c:v>0.89696424444896761</c:v>
                </c:pt>
                <c:pt idx="910">
                  <c:v>0.89706950826986398</c:v>
                </c:pt>
                <c:pt idx="911">
                  <c:v>0.89717455737463336</c:v>
                </c:pt>
                <c:pt idx="912">
                  <c:v>0.89727939241910115</c:v>
                </c:pt>
                <c:pt idx="913">
                  <c:v>0.89738401405642609</c:v>
                </c:pt>
                <c:pt idx="914">
                  <c:v>0.89748842293711417</c:v>
                </c:pt>
                <c:pt idx="915">
                  <c:v>0.89759261970903303</c:v>
                </c:pt>
                <c:pt idx="916">
                  <c:v>0.89769660501742365</c:v>
                </c:pt>
                <c:pt idx="917">
                  <c:v>0.89780037950491531</c:v>
                </c:pt>
                <c:pt idx="918">
                  <c:v>0.89790394381153704</c:v>
                </c:pt>
                <c:pt idx="919">
                  <c:v>0.89800729857473283</c:v>
                </c:pt>
                <c:pt idx="920">
                  <c:v>0.89811044442937216</c:v>
                </c:pt>
                <c:pt idx="921">
                  <c:v>0.8982133820077659</c:v>
                </c:pt>
                <c:pt idx="922">
                  <c:v>0.89831611193967631</c:v>
                </c:pt>
                <c:pt idx="923">
                  <c:v>0.89841863485233209</c:v>
                </c:pt>
                <c:pt idx="924">
                  <c:v>0.89852095137043919</c:v>
                </c:pt>
                <c:pt idx="925">
                  <c:v>0.89862306211619525</c:v>
                </c:pt>
                <c:pt idx="926">
                  <c:v>0.89872496770930121</c:v>
                </c:pt>
                <c:pt idx="927">
                  <c:v>0.89882666876697337</c:v>
                </c:pt>
                <c:pt idx="928">
                  <c:v>0.8989281659039573</c:v>
                </c:pt>
                <c:pt idx="929">
                  <c:v>0.89902945973253889</c:v>
                </c:pt>
                <c:pt idx="930">
                  <c:v>0.89913055086255678</c:v>
                </c:pt>
                <c:pt idx="931">
                  <c:v>0.8992314399014153</c:v>
                </c:pt>
                <c:pt idx="932">
                  <c:v>0.89933212745409574</c:v>
                </c:pt>
                <c:pt idx="933">
                  <c:v>0.89943261412316888</c:v>
                </c:pt>
                <c:pt idx="934">
                  <c:v>0.89953290050880697</c:v>
                </c:pt>
                <c:pt idx="935">
                  <c:v>0.89963298720879548</c:v>
                </c:pt>
                <c:pt idx="936">
                  <c:v>0.89973287481854491</c:v>
                </c:pt>
                <c:pt idx="937">
                  <c:v>0.89983256393110289</c:v>
                </c:pt>
                <c:pt idx="938">
                  <c:v>0.89993205513716545</c:v>
                </c:pt>
                <c:pt idx="939">
                  <c:v>0.90003134902508919</c:v>
                </c:pt>
                <c:pt idx="940">
                  <c:v>0.90013044618090221</c:v>
                </c:pt>
                <c:pt idx="941">
                  <c:v>0.90022934718831593</c:v>
                </c:pt>
                <c:pt idx="942">
                  <c:v>0.90032805262873683</c:v>
                </c:pt>
                <c:pt idx="943">
                  <c:v>0.90042656308127667</c:v>
                </c:pt>
                <c:pt idx="944">
                  <c:v>0.90052487912276558</c:v>
                </c:pt>
                <c:pt idx="945">
                  <c:v>0.90062300132776207</c:v>
                </c:pt>
                <c:pt idx="946">
                  <c:v>0.90072093026856337</c:v>
                </c:pt>
                <c:pt idx="947">
                  <c:v>0.90081866651521969</c:v>
                </c:pt>
                <c:pt idx="948">
                  <c:v>0.90091621063554062</c:v>
                </c:pt>
                <c:pt idx="949">
                  <c:v>0.90101356319511083</c:v>
                </c:pt>
                <c:pt idx="950">
                  <c:v>0.90111072475729759</c:v>
                </c:pt>
                <c:pt idx="951">
                  <c:v>0.90120769588326233</c:v>
                </c:pt>
                <c:pt idx="952">
                  <c:v>0.90130447713197348</c:v>
                </c:pt>
                <c:pt idx="953">
                  <c:v>0.90140106906021389</c:v>
                </c:pt>
                <c:pt idx="954">
                  <c:v>0.90149747222259424</c:v>
                </c:pt>
                <c:pt idx="955">
                  <c:v>0.90159368717156196</c:v>
                </c:pt>
                <c:pt idx="956">
                  <c:v>0.90168971445741242</c:v>
                </c:pt>
                <c:pt idx="957">
                  <c:v>0.90178555462829957</c:v>
                </c:pt>
                <c:pt idx="958">
                  <c:v>0.90188120823024542</c:v>
                </c:pt>
                <c:pt idx="959">
                  <c:v>0.90197667580715202</c:v>
                </c:pt>
                <c:pt idx="960">
                  <c:v>0.90207195790080952</c:v>
                </c:pt>
                <c:pt idx="961">
                  <c:v>0.90216705505090911</c:v>
                </c:pt>
                <c:pt idx="962">
                  <c:v>0.90226196779505019</c:v>
                </c:pt>
                <c:pt idx="963">
                  <c:v>0.90235669666875273</c:v>
                </c:pt>
                <c:pt idx="964">
                  <c:v>0.9024512422054668</c:v>
                </c:pt>
                <c:pt idx="965">
                  <c:v>0.90254560493658176</c:v>
                </c:pt>
                <c:pt idx="966">
                  <c:v>0.90263978539143674</c:v>
                </c:pt>
                <c:pt idx="967">
                  <c:v>0.90273378409733129</c:v>
                </c:pt>
                <c:pt idx="968">
                  <c:v>0.90282760157953346</c:v>
                </c:pt>
                <c:pt idx="969">
                  <c:v>0.90292123836129112</c:v>
                </c:pt>
                <c:pt idx="970">
                  <c:v>0.90301469496384035</c:v>
                </c:pt>
                <c:pt idx="971">
                  <c:v>0.90310797190641667</c:v>
                </c:pt>
                <c:pt idx="972">
                  <c:v>0.90320106970626379</c:v>
                </c:pt>
                <c:pt idx="973">
                  <c:v>0.90329398887864187</c:v>
                </c:pt>
                <c:pt idx="974">
                  <c:v>0.90338672993683955</c:v>
                </c:pt>
                <c:pt idx="975">
                  <c:v>0.90347929339218147</c:v>
                </c:pt>
                <c:pt idx="976">
                  <c:v>0.90357167975403818</c:v>
                </c:pt>
                <c:pt idx="977">
                  <c:v>0.90366388952983612</c:v>
                </c:pt>
                <c:pt idx="978">
                  <c:v>0.90375592322506537</c:v>
                </c:pt>
                <c:pt idx="979">
                  <c:v>0.90384778134329025</c:v>
                </c:pt>
                <c:pt idx="980">
                  <c:v>0.90393946438615835</c:v>
                </c:pt>
                <c:pt idx="981">
                  <c:v>0.90403097285340861</c:v>
                </c:pt>
                <c:pt idx="982">
                  <c:v>0.90412230724288167</c:v>
                </c:pt>
                <c:pt idx="983">
                  <c:v>0.9042134680505276</c:v>
                </c:pt>
                <c:pt idx="984">
                  <c:v>0.90430445577041585</c:v>
                </c:pt>
                <c:pt idx="985">
                  <c:v>0.90439527089474425</c:v>
                </c:pt>
                <c:pt idx="986">
                  <c:v>0.90448591391384703</c:v>
                </c:pt>
                <c:pt idx="987">
                  <c:v>0.90457638531620366</c:v>
                </c:pt>
                <c:pt idx="988">
                  <c:v>0.90466668558844876</c:v>
                </c:pt>
                <c:pt idx="989">
                  <c:v>0.90475681521537921</c:v>
                </c:pt>
                <c:pt idx="990">
                  <c:v>0.90484677467996444</c:v>
                </c:pt>
                <c:pt idx="991">
                  <c:v>0.90493656446335269</c:v>
                </c:pt>
                <c:pt idx="992">
                  <c:v>0.9050261850448833</c:v>
                </c:pt>
                <c:pt idx="993">
                  <c:v>0.9051156369020914</c:v>
                </c:pt>
                <c:pt idx="994">
                  <c:v>0.90520492051071799</c:v>
                </c:pt>
                <c:pt idx="995">
                  <c:v>0.90529403634471894</c:v>
                </c:pt>
                <c:pt idx="996">
                  <c:v>0.90538298487627267</c:v>
                </c:pt>
                <c:pt idx="997">
                  <c:v>0.90547176657578798</c:v>
                </c:pt>
                <c:pt idx="998">
                  <c:v>0.90556038191191368</c:v>
                </c:pt>
                <c:pt idx="999">
                  <c:v>0.90564883135154539</c:v>
                </c:pt>
                <c:pt idx="1000">
                  <c:v>0.90573711535983437</c:v>
                </c:pt>
              </c:numCache>
            </c:numRef>
          </c:xVal>
          <c:yVal>
            <c:numRef>
              <c:f>'Van der Waals'!$C$13:$C$1013</c:f>
              <c:numCache>
                <c:formatCode>0.000</c:formatCode>
                <c:ptCount val="1001"/>
                <c:pt idx="0">
                  <c:v>58.047253523780114</c:v>
                </c:pt>
                <c:pt idx="1">
                  <c:v>47.782198473283756</c:v>
                </c:pt>
                <c:pt idx="2">
                  <c:v>39.342115139973998</c:v>
                </c:pt>
                <c:pt idx="3">
                  <c:v>32.424735922468699</c:v>
                </c:pt>
                <c:pt idx="4">
                  <c:v>26.782141611452516</c:v>
                </c:pt>
                <c:pt idx="5">
                  <c:v>22.209840885518361</c:v>
                </c:pt>
                <c:pt idx="6">
                  <c:v>18.53830000428627</c:v>
                </c:pt>
                <c:pt idx="7">
                  <c:v>15.626314340414638</c:v>
                </c:pt>
                <c:pt idx="8">
                  <c:v>13.355778763247031</c:v>
                </c:pt>
                <c:pt idx="9">
                  <c:v>11.627530547314336</c:v>
                </c:pt>
                <c:pt idx="10">
                  <c:v>10.358021833507564</c:v>
                </c:pt>
                <c:pt idx="11">
                  <c:v>9.4766389351043472</c:v>
                </c:pt>
                <c:pt idx="12">
                  <c:v>8.9235298306793993</c:v>
                </c:pt>
                <c:pt idx="13">
                  <c:v>8.6478337131389935</c:v>
                </c:pt>
                <c:pt idx="14">
                  <c:v>8.6062307115906833</c:v>
                </c:pt>
                <c:pt idx="15">
                  <c:v>8.7617481388281249</c:v>
                </c:pt>
                <c:pt idx="16">
                  <c:v>9.0827734463186403</c:v>
                </c:pt>
                <c:pt idx="17">
                  <c:v>9.5422346374919584</c:v>
                </c:pt>
                <c:pt idx="18">
                  <c:v>10.116917026589533</c:v>
                </c:pt>
                <c:pt idx="19">
                  <c:v>10.786891537304825</c:v>
                </c:pt>
                <c:pt idx="20">
                  <c:v>11.535034656032963</c:v>
                </c:pt>
                <c:pt idx="21">
                  <c:v>12.346624016996202</c:v>
                </c:pt>
                <c:pt idx="22">
                  <c:v>13.208996645924287</c:v>
                </c:pt>
                <c:pt idx="23">
                  <c:v>14.111259309662557</c:v>
                </c:pt>
                <c:pt idx="24">
                  <c:v>15.044042350658231</c:v>
                </c:pt>
                <c:pt idx="25">
                  <c:v>15.999289934151875</c:v>
                </c:pt>
                <c:pt idx="26">
                  <c:v>16.970080883705009</c:v>
                </c:pt>
                <c:pt idx="27">
                  <c:v>17.950475290425686</c:v>
                </c:pt>
                <c:pt idx="28">
                  <c:v>18.935382901781111</c:v>
                </c:pt>
                <c:pt idx="29">
                  <c:v>19.920449965367368</c:v>
                </c:pt>
                <c:pt idx="30">
                  <c:v>20.90196175132769</c:v>
                </c:pt>
                <c:pt idx="31">
                  <c:v>21.876758427873995</c:v>
                </c:pt>
                <c:pt idx="32">
                  <c:v>22.842162336199806</c:v>
                </c:pt>
                <c:pt idx="33">
                  <c:v>23.795915018857613</c:v>
                </c:pt>
                <c:pt idx="34">
                  <c:v>24.736122611230257</c:v>
                </c:pt>
                <c:pt idx="35">
                  <c:v>25.661208418598619</c:v>
                </c:pt>
                <c:pt idx="36">
                  <c:v>26.569871679124105</c:v>
                </c:pt>
                <c:pt idx="37">
                  <c:v>27.461051662032787</c:v>
                </c:pt>
                <c:pt idx="38">
                  <c:v>28.333896375424331</c:v>
                </c:pt>
                <c:pt idx="39">
                  <c:v>29.187735263514185</c:v>
                </c:pt>
                <c:pt idx="40">
                  <c:v>30.022055362098911</c:v>
                </c:pt>
                <c:pt idx="41">
                  <c:v>30.836480456342144</c:v>
                </c:pt>
                <c:pt idx="42">
                  <c:v>31.630752848862585</c:v>
                </c:pt>
                <c:pt idx="43">
                  <c:v>32.404717400419486</c:v>
                </c:pt>
                <c:pt idx="44">
                  <c:v>33.158307551766597</c:v>
                </c:pt>
                <c:pt idx="45">
                  <c:v>33.891533074758826</c:v>
                </c:pt>
                <c:pt idx="46">
                  <c:v>34.604469334591585</c:v>
                </c:pt>
                <c:pt idx="47">
                  <c:v>35.297247874029779</c:v>
                </c:pt>
                <c:pt idx="48">
                  <c:v>35.970048155355641</c:v>
                </c:pt>
                <c:pt idx="49">
                  <c:v>36.623090317171233</c:v>
                </c:pt>
                <c:pt idx="50">
                  <c:v>37.256628821630557</c:v>
                </c:pt>
                <c:pt idx="51">
                  <c:v>37.870946883595707</c:v>
                </c:pt>
                <c:pt idx="52">
                  <c:v>38.466351586974525</c:v>
                </c:pt>
                <c:pt idx="53">
                  <c:v>39.043169605413652</c:v>
                </c:pt>
                <c:pt idx="54">
                  <c:v>39.601743454854471</c:v>
                </c:pt>
                <c:pt idx="55">
                  <c:v>40.142428214435284</c:v>
                </c:pt>
                <c:pt idx="56">
                  <c:v>40.665588660025691</c:v>
                </c:pt>
                <c:pt idx="57">
                  <c:v>41.17159676147736</c:v>
                </c:pt>
                <c:pt idx="58">
                  <c:v>41.660829500599363</c:v>
                </c:pt>
                <c:pt idx="59">
                  <c:v>42.133666972042278</c:v>
                </c:pt>
                <c:pt idx="60">
                  <c:v>42.590490733794496</c:v>
                </c:pt>
                <c:pt idx="61">
                  <c:v>43.031682377954581</c:v>
                </c:pt>
                <c:pt idx="62">
                  <c:v>43.45762229590747</c:v>
                </c:pt>
                <c:pt idx="63">
                  <c:v>43.868688615075683</c:v>
                </c:pt>
                <c:pt idx="64">
                  <c:v>44.26525628708481</c:v>
                </c:pt>
                <c:pt idx="65">
                  <c:v>44.647696309528158</c:v>
                </c:pt>
                <c:pt idx="66">
                  <c:v>45.016375065581087</c:v>
                </c:pt>
                <c:pt idx="67">
                  <c:v>45.371653767530802</c:v>
                </c:pt>
                <c:pt idx="68">
                  <c:v>45.713887991889862</c:v>
                </c:pt>
                <c:pt idx="69">
                  <c:v>46.043427295174268</c:v>
                </c:pt>
                <c:pt idx="70">
                  <c:v>46.360614900672715</c:v>
                </c:pt>
                <c:pt idx="71">
                  <c:v>46.665787447636831</c:v>
                </c:pt>
                <c:pt idx="72">
                  <c:v>46.959274795294988</c:v>
                </c:pt>
                <c:pt idx="73">
                  <c:v>47.241399874953515</c:v>
                </c:pt>
                <c:pt idx="74">
                  <c:v>47.512478584214108</c:v>
                </c:pt>
                <c:pt idx="75">
                  <c:v>47.772819718008918</c:v>
                </c:pt>
                <c:pt idx="76">
                  <c:v>48.022724931756557</c:v>
                </c:pt>
                <c:pt idx="77">
                  <c:v>48.262488732472178</c:v>
                </c:pt>
                <c:pt idx="78">
                  <c:v>48.492398494136751</c:v>
                </c:pt>
                <c:pt idx="79">
                  <c:v>48.712734494048902</c:v>
                </c:pt>
                <c:pt idx="80">
                  <c:v>48.923769967255168</c:v>
                </c:pt>
                <c:pt idx="81">
                  <c:v>49.125771176484363</c:v>
                </c:pt>
                <c:pt idx="82">
                  <c:v>49.318997495306093</c:v>
                </c:pt>
                <c:pt idx="83">
                  <c:v>49.503701502493868</c:v>
                </c:pt>
                <c:pt idx="84">
                  <c:v>49.680129085807323</c:v>
                </c:pt>
                <c:pt idx="85">
                  <c:v>49.848519553612419</c:v>
                </c:pt>
                <c:pt idx="86">
                  <c:v>50.009105752945004</c:v>
                </c:pt>
                <c:pt idx="87">
                  <c:v>50.162114192785609</c:v>
                </c:pt>
                <c:pt idx="88">
                  <c:v>50.307765171459295</c:v>
                </c:pt>
                <c:pt idx="89">
                  <c:v>50.446272907205113</c:v>
                </c:pt>
                <c:pt idx="90">
                  <c:v>50.577845671074016</c:v>
                </c:pt>
                <c:pt idx="91">
                  <c:v>50.702685921418862</c:v>
                </c:pt>
                <c:pt idx="92">
                  <c:v>50.820990439330188</c:v>
                </c:pt>
                <c:pt idx="93">
                  <c:v>50.932950464454038</c:v>
                </c:pt>
                <c:pt idx="94">
                  <c:v>51.038751830700321</c:v>
                </c:pt>
                <c:pt idx="95">
                  <c:v>51.138575101415782</c:v>
                </c:pt>
                <c:pt idx="96">
                  <c:v>51.232595703651498</c:v>
                </c:pt>
                <c:pt idx="97">
                  <c:v>51.320984061208009</c:v>
                </c:pt>
                <c:pt idx="98">
                  <c:v>51.403905726184689</c:v>
                </c:pt>
                <c:pt idx="99">
                  <c:v>51.481521508802317</c:v>
                </c:pt>
                <c:pt idx="100">
                  <c:v>51.553987605301728</c:v>
                </c:pt>
                <c:pt idx="101">
                  <c:v>51.621455723755091</c:v>
                </c:pt>
                <c:pt idx="102">
                  <c:v>51.68407320765283</c:v>
                </c:pt>
                <c:pt idx="103">
                  <c:v>51.741983157155687</c:v>
                </c:pt>
                <c:pt idx="104">
                  <c:v>51.795324547922348</c:v>
                </c:pt>
                <c:pt idx="105">
                  <c:v>51.844232347443196</c:v>
                </c:pt>
                <c:pt idx="106">
                  <c:v>51.888837628827787</c:v>
                </c:pt>
                <c:pt idx="107">
                  <c:v>51.929267682008486</c:v>
                </c:pt>
                <c:pt idx="108">
                  <c:v>51.965646122336494</c:v>
                </c:pt>
                <c:pt idx="109">
                  <c:v>51.998092996557901</c:v>
                </c:pt>
                <c:pt idx="110">
                  <c:v>52.026724886167187</c:v>
                </c:pt>
                <c:pt idx="111">
                  <c:v>52.051655008145246</c:v>
                </c:pt>
                <c:pt idx="112">
                  <c:v>52.072993313096049</c:v>
                </c:pt>
                <c:pt idx="113">
                  <c:v>52.090846580803003</c:v>
                </c:pt>
                <c:pt idx="114">
                  <c:v>52.10531851323195</c:v>
                </c:pt>
                <c:pt idx="115">
                  <c:v>52.116509825012045</c:v>
                </c:pt>
                <c:pt idx="116">
                  <c:v>52.124518331430764</c:v>
                </c:pt>
                <c:pt idx="117">
                  <c:v>52.129439033982081</c:v>
                </c:pt>
                <c:pt idx="118">
                  <c:v>52.131364203510358</c:v>
                </c:pt>
                <c:pt idx="119">
                  <c:v>52.130383460994324</c:v>
                </c:pt>
                <c:pt idx="120">
                  <c:v>52.126583856017987</c:v>
                </c:pt>
                <c:pt idx="121">
                  <c:v>52.120049942976706</c:v>
                </c:pt>
                <c:pt idx="122">
                  <c:v>52.11086385506762</c:v>
                </c:pt>
                <c:pt idx="123">
                  <c:v>52.099105376115034</c:v>
                </c:pt>
                <c:pt idx="124">
                  <c:v>52.084852010281267</c:v>
                </c:pt>
                <c:pt idx="125">
                  <c:v>52.06817904971453</c:v>
                </c:pt>
                <c:pt idx="126">
                  <c:v>52.049159640184826</c:v>
                </c:pt>
                <c:pt idx="127">
                  <c:v>52.027864844759875</c:v>
                </c:pt>
                <c:pt idx="128">
                  <c:v>52.004363705571279</c:v>
                </c:pt>
                <c:pt idx="129">
                  <c:v>51.978723303722475</c:v>
                </c:pt>
                <c:pt idx="130">
                  <c:v>51.951008817388356</c:v>
                </c:pt>
                <c:pt idx="131">
                  <c:v>51.921283578156519</c:v>
                </c:pt>
                <c:pt idx="132">
                  <c:v>51.88960912565895</c:v>
                </c:pt>
                <c:pt idx="133">
                  <c:v>51.856045260542587</c:v>
                </c:pt>
                <c:pt idx="134">
                  <c:v>51.820650095826423</c:v>
                </c:pt>
                <c:pt idx="135">
                  <c:v>51.783480106691428</c:v>
                </c:pt>
                <c:pt idx="136">
                  <c:v>51.74459017874932</c:v>
                </c:pt>
                <c:pt idx="137">
                  <c:v>51.704033654834802</c:v>
                </c:pt>
                <c:pt idx="138">
                  <c:v>51.661862380365321</c:v>
                </c:pt>
                <c:pt idx="139">
                  <c:v>51.618126747310782</c:v>
                </c:pt>
                <c:pt idx="140">
                  <c:v>51.572875736815476</c:v>
                </c:pt>
                <c:pt idx="141">
                  <c:v>51.526156960512765</c:v>
                </c:pt>
                <c:pt idx="142">
                  <c:v>51.478016700572454</c:v>
                </c:pt>
                <c:pt idx="143">
                  <c:v>51.42849994851953</c:v>
                </c:pt>
                <c:pt idx="144">
                  <c:v>51.377650442862134</c:v>
                </c:pt>
                <c:pt idx="145">
                  <c:v>51.325510705565407</c:v>
                </c:pt>
                <c:pt idx="146">
                  <c:v>51.272122077407069</c:v>
                </c:pt>
                <c:pt idx="147">
                  <c:v>51.217524752249439</c:v>
                </c:pt>
                <c:pt idx="148">
                  <c:v>51.161757810261591</c:v>
                </c:pt>
                <c:pt idx="149">
                  <c:v>51.104859250124598</c:v>
                </c:pt>
                <c:pt idx="150">
                  <c:v>51.046866020251557</c:v>
                </c:pt>
                <c:pt idx="151">
                  <c:v>50.987814049053554</c:v>
                </c:pt>
                <c:pt idx="152">
                  <c:v>50.927738274281296</c:v>
                </c:pt>
                <c:pt idx="153">
                  <c:v>50.866672671471648</c:v>
                </c:pt>
                <c:pt idx="154">
                  <c:v>50.804650281527401</c:v>
                </c:pt>
                <c:pt idx="155">
                  <c:v>50.741703237457514</c:v>
                </c:pt>
                <c:pt idx="156">
                  <c:v>50.677862790304331</c:v>
                </c:pt>
                <c:pt idx="157">
                  <c:v>50.613159334283615</c:v>
                </c:pt>
                <c:pt idx="158">
                  <c:v>50.54762243116226</c:v>
                </c:pt>
                <c:pt idx="159">
                  <c:v>50.481280833897664</c:v>
                </c:pt>
                <c:pt idx="160">
                  <c:v>50.414162509562559</c:v>
                </c:pt>
                <c:pt idx="161">
                  <c:v>50.346294661577346</c:v>
                </c:pt>
                <c:pt idx="162">
                  <c:v>50.277703751272384</c:v>
                </c:pt>
                <c:pt idx="163">
                  <c:v>50.208415518801147</c:v>
                </c:pt>
                <c:pt idx="164">
                  <c:v>50.138455003425008</c:v>
                </c:pt>
                <c:pt idx="165">
                  <c:v>50.067846563189349</c:v>
                </c:pt>
                <c:pt idx="166">
                  <c:v>49.996613894010295</c:v>
                </c:pt>
                <c:pt idx="167">
                  <c:v>49.924780048190939</c:v>
                </c:pt>
                <c:pt idx="168">
                  <c:v>49.852367452384705</c:v>
                </c:pt>
                <c:pt idx="169">
                  <c:v>49.779397925023595</c:v>
                </c:pt>
                <c:pt idx="170">
                  <c:v>49.705892693228137</c:v>
                </c:pt>
                <c:pt idx="171">
                  <c:v>49.631872409215298</c:v>
                </c:pt>
                <c:pt idx="172">
                  <c:v>49.55735716622015</c:v>
                </c:pt>
                <c:pt idx="173">
                  <c:v>49.482366513946928</c:v>
                </c:pt>
                <c:pt idx="174">
                  <c:v>49.406919473563626</c:v>
                </c:pt>
                <c:pt idx="175">
                  <c:v>49.33103455225509</c:v>
                </c:pt>
                <c:pt idx="176">
                  <c:v>49.254729757348152</c:v>
                </c:pt>
                <c:pt idx="177">
                  <c:v>49.178022610022182</c:v>
                </c:pt>
                <c:pt idx="178">
                  <c:v>49.100930158618084</c:v>
                </c:pt>
                <c:pt idx="179">
                  <c:v>49.023468991558346</c:v>
                </c:pt>
                <c:pt idx="180">
                  <c:v>48.945655249890123</c:v>
                </c:pt>
                <c:pt idx="181">
                  <c:v>48.867504639463213</c:v>
                </c:pt>
                <c:pt idx="182">
                  <c:v>48.789032442754177</c:v>
                </c:pt>
                <c:pt idx="183">
                  <c:v>48.710253530347742</c:v>
                </c:pt>
                <c:pt idx="184">
                  <c:v>48.631182372085838</c:v>
                </c:pt>
                <c:pt idx="185">
                  <c:v>48.551833047894888</c:v>
                </c:pt>
                <c:pt idx="186">
                  <c:v>48.472219258301038</c:v>
                </c:pt>
                <c:pt idx="187">
                  <c:v>48.392354334642988</c:v>
                </c:pt>
                <c:pt idx="188">
                  <c:v>48.312251248991856</c:v>
                </c:pt>
                <c:pt idx="189">
                  <c:v>48.231922623786964</c:v>
                </c:pt>
                <c:pt idx="190">
                  <c:v>48.151380741196242</c:v>
                </c:pt>
                <c:pt idx="191">
                  <c:v>48.070637552209831</c:v>
                </c:pt>
                <c:pt idx="192">
                  <c:v>47.989704685474869</c:v>
                </c:pt>
                <c:pt idx="193">
                  <c:v>47.908593455879398</c:v>
                </c:pt>
                <c:pt idx="194">
                  <c:v>47.827314872893105</c:v>
                </c:pt>
                <c:pt idx="195">
                  <c:v>47.745879648672265</c:v>
                </c:pt>
                <c:pt idx="196">
                  <c:v>47.664298205935907</c:v>
                </c:pt>
                <c:pt idx="197">
                  <c:v>47.58258068562035</c:v>
                </c:pt>
                <c:pt idx="198">
                  <c:v>47.50073695431859</c:v>
                </c:pt>
                <c:pt idx="199">
                  <c:v>47.418776611511213</c:v>
                </c:pt>
                <c:pt idx="200">
                  <c:v>47.336708996594886</c:v>
                </c:pt>
                <c:pt idx="201">
                  <c:v>47.254543195714795</c:v>
                </c:pt>
                <c:pt idx="202">
                  <c:v>47.172288048406635</c:v>
                </c:pt>
                <c:pt idx="203">
                  <c:v>47.089952154053989</c:v>
                </c:pt>
                <c:pt idx="204">
                  <c:v>47.007543878166615</c:v>
                </c:pt>
                <c:pt idx="205">
                  <c:v>46.925071358484843</c:v>
                </c:pt>
                <c:pt idx="206">
                  <c:v>46.842542510915528</c:v>
                </c:pt>
                <c:pt idx="207">
                  <c:v>46.759965035304141</c:v>
                </c:pt>
                <c:pt idx="208">
                  <c:v>46.677346421048284</c:v>
                </c:pt>
                <c:pt idx="209">
                  <c:v>46.594693952557016</c:v>
                </c:pt>
                <c:pt idx="210">
                  <c:v>46.512014714560657</c:v>
                </c:pt>
                <c:pt idx="211">
                  <c:v>46.429315597275462</c:v>
                </c:pt>
                <c:pt idx="212">
                  <c:v>46.346603301427358</c:v>
                </c:pt>
                <c:pt idx="213">
                  <c:v>46.263884343138997</c:v>
                </c:pt>
                <c:pt idx="214">
                  <c:v>46.181165058684023</c:v>
                </c:pt>
                <c:pt idx="215">
                  <c:v>46.098451609112395</c:v>
                </c:pt>
                <c:pt idx="216">
                  <c:v>46.015749984750698</c:v>
                </c:pt>
                <c:pt idx="217">
                  <c:v>45.933066009580806</c:v>
                </c:pt>
                <c:pt idx="218">
                  <c:v>45.85040534550069</c:v>
                </c:pt>
                <c:pt idx="219">
                  <c:v>45.767773496470632</c:v>
                </c:pt>
                <c:pt idx="220">
                  <c:v>45.68517581254816</c:v>
                </c:pt>
                <c:pt idx="221">
                  <c:v>45.602617493814897</c:v>
                </c:pt>
                <c:pt idx="222">
                  <c:v>45.520103594198545</c:v>
                </c:pt>
                <c:pt idx="223">
                  <c:v>45.437639025192858</c:v>
                </c:pt>
                <c:pt idx="224">
                  <c:v>45.355228559478668</c:v>
                </c:pt>
                <c:pt idx="225">
                  <c:v>45.272876834448617</c:v>
                </c:pt>
                <c:pt idx="226">
                  <c:v>45.19058835563856</c:v>
                </c:pt>
                <c:pt idx="227">
                  <c:v>45.108367500068042</c:v>
                </c:pt>
                <c:pt idx="228">
                  <c:v>45.026218519492666</c:v>
                </c:pt>
                <c:pt idx="229">
                  <c:v>44.944145543570684</c:v>
                </c:pt>
                <c:pt idx="230">
                  <c:v>44.862152582946258</c:v>
                </c:pt>
                <c:pt idx="231">
                  <c:v>44.780243532251923</c:v>
                </c:pt>
                <c:pt idx="232">
                  <c:v>44.698422173032142</c:v>
                </c:pt>
                <c:pt idx="233">
                  <c:v>44.61669217659059</c:v>
                </c:pt>
                <c:pt idx="234">
                  <c:v>44.53505710676302</c:v>
                </c:pt>
                <c:pt idx="235">
                  <c:v>44.453520422617927</c:v>
                </c:pt>
                <c:pt idx="236">
                  <c:v>44.372085481086927</c:v>
                </c:pt>
                <c:pt idx="237">
                  <c:v>44.290755539526948</c:v>
                </c:pt>
                <c:pt idx="238">
                  <c:v>44.20953375821594</c:v>
                </c:pt>
                <c:pt idx="239">
                  <c:v>44.128423202784134</c:v>
                </c:pt>
                <c:pt idx="240">
                  <c:v>44.047426846582468</c:v>
                </c:pt>
                <c:pt idx="241">
                  <c:v>43.966547572990052</c:v>
                </c:pt>
                <c:pt idx="242">
                  <c:v>43.885788177662249</c:v>
                </c:pt>
                <c:pt idx="243">
                  <c:v>43.805151370721113</c:v>
                </c:pt>
                <c:pt idx="244">
                  <c:v>43.724639778889568</c:v>
                </c:pt>
                <c:pt idx="245">
                  <c:v>43.64425594757116</c:v>
                </c:pt>
                <c:pt idx="246">
                  <c:v>43.564002342876549</c:v>
                </c:pt>
                <c:pt idx="247">
                  <c:v>43.483881353598491</c:v>
                </c:pt>
                <c:pt idx="248">
                  <c:v>43.403895293136451</c:v>
                </c:pt>
                <c:pt idx="249">
                  <c:v>43.324046401372335</c:v>
                </c:pt>
                <c:pt idx="250">
                  <c:v>43.244336846498882</c:v>
                </c:pt>
                <c:pt idx="251">
                  <c:v>43.16476872680137</c:v>
                </c:pt>
                <c:pt idx="252">
                  <c:v>43.085344072394712</c:v>
                </c:pt>
                <c:pt idx="253">
                  <c:v>43.006064846916473</c:v>
                </c:pt>
                <c:pt idx="254">
                  <c:v>42.926932949177292</c:v>
                </c:pt>
                <c:pt idx="255">
                  <c:v>42.847950214769966</c:v>
                </c:pt>
                <c:pt idx="256">
                  <c:v>42.76911841763787</c:v>
                </c:pt>
                <c:pt idx="257">
                  <c:v>42.690439271604362</c:v>
                </c:pt>
                <c:pt idx="258">
                  <c:v>42.61191443186371</c:v>
                </c:pt>
                <c:pt idx="259">
                  <c:v>42.533545496434911</c:v>
                </c:pt>
                <c:pt idx="260">
                  <c:v>42.455334007579154</c:v>
                </c:pt>
                <c:pt idx="261">
                  <c:v>42.377281453182071</c:v>
                </c:pt>
                <c:pt idx="262">
                  <c:v>42.299389268101578</c:v>
                </c:pt>
                <c:pt idx="263">
                  <c:v>42.221658835482359</c:v>
                </c:pt>
                <c:pt idx="264">
                  <c:v>42.144091488037496</c:v>
                </c:pt>
                <c:pt idx="265">
                  <c:v>42.066688509298842</c:v>
                </c:pt>
                <c:pt idx="266">
                  <c:v>41.989451134836081</c:v>
                </c:pt>
                <c:pt idx="267">
                  <c:v>41.912380553445828</c:v>
                </c:pt>
                <c:pt idx="268">
                  <c:v>41.835477908311688</c:v>
                </c:pt>
                <c:pt idx="269">
                  <c:v>41.758744298135412</c:v>
                </c:pt>
                <c:pt idx="270">
                  <c:v>41.682180778240507</c:v>
                </c:pt>
                <c:pt idx="271">
                  <c:v>41.605788361648678</c:v>
                </c:pt>
                <c:pt idx="272">
                  <c:v>41.529568020130014</c:v>
                </c:pt>
                <c:pt idx="273">
                  <c:v>41.453520685227318</c:v>
                </c:pt>
                <c:pt idx="274">
                  <c:v>41.377647249255624</c:v>
                </c:pt>
                <c:pt idx="275">
                  <c:v>41.301948566277161</c:v>
                </c:pt>
                <c:pt idx="276">
                  <c:v>41.226425453052727</c:v>
                </c:pt>
                <c:pt idx="277">
                  <c:v>41.151078689969737</c:v>
                </c:pt>
                <c:pt idx="278">
                  <c:v>41.075909021947979</c:v>
                </c:pt>
                <c:pt idx="279">
                  <c:v>41.000917159323166</c:v>
                </c:pt>
                <c:pt idx="280">
                  <c:v>40.926103778709177</c:v>
                </c:pt>
                <c:pt idx="281">
                  <c:v>40.851469523839526</c:v>
                </c:pt>
                <c:pt idx="282">
                  <c:v>40.777015006388311</c:v>
                </c:pt>
                <c:pt idx="283">
                  <c:v>40.702740806771544</c:v>
                </c:pt>
                <c:pt idx="284">
                  <c:v>40.628647474928982</c:v>
                </c:pt>
                <c:pt idx="285">
                  <c:v>40.554735531087346</c:v>
                </c:pt>
                <c:pt idx="286">
                  <c:v>40.481005466504975</c:v>
                </c:pt>
                <c:pt idx="287">
                  <c:v>40.407457744198759</c:v>
                </c:pt>
                <c:pt idx="288">
                  <c:v>40.334092799653547</c:v>
                </c:pt>
                <c:pt idx="289">
                  <c:v>40.260911041514589</c:v>
                </c:pt>
                <c:pt idx="290">
                  <c:v>40.187912852263423</c:v>
                </c:pt>
                <c:pt idx="291">
                  <c:v>40.115098588877572</c:v>
                </c:pt>
                <c:pt idx="292">
                  <c:v>40.042468583474488</c:v>
                </c:pt>
                <c:pt idx="293">
                  <c:v>39.970023143940182</c:v>
                </c:pt>
                <c:pt idx="294">
                  <c:v>39.897762554542794</c:v>
                </c:pt>
                <c:pt idx="295">
                  <c:v>39.8256870765317</c:v>
                </c:pt>
                <c:pt idx="296">
                  <c:v>39.753796948722155</c:v>
                </c:pt>
                <c:pt idx="297">
                  <c:v>39.68209238806628</c:v>
                </c:pt>
                <c:pt idx="298">
                  <c:v>39.610573590210379</c:v>
                </c:pt>
                <c:pt idx="299">
                  <c:v>39.539240730039012</c:v>
                </c:pt>
                <c:pt idx="300">
                  <c:v>39.468093962206282</c:v>
                </c:pt>
                <c:pt idx="301">
                  <c:v>39.397133421654459</c:v>
                </c:pt>
                <c:pt idx="302">
                  <c:v>39.326359224120438</c:v>
                </c:pt>
                <c:pt idx="303">
                  <c:v>39.255771466630165</c:v>
                </c:pt>
                <c:pt idx="304">
                  <c:v>39.185370227981338</c:v>
                </c:pt>
                <c:pt idx="305">
                  <c:v>39.115155569214927</c:v>
                </c:pt>
                <c:pt idx="306">
                  <c:v>39.045127534075391</c:v>
                </c:pt>
                <c:pt idx="307">
                  <c:v>38.975286149460132</c:v>
                </c:pt>
                <c:pt idx="308">
                  <c:v>38.905631425858417</c:v>
                </c:pt>
                <c:pt idx="309">
                  <c:v>38.836163357779895</c:v>
                </c:pt>
                <c:pt idx="310">
                  <c:v>38.766881924173177</c:v>
                </c:pt>
                <c:pt idx="311">
                  <c:v>38.697787088834431</c:v>
                </c:pt>
                <c:pt idx="312">
                  <c:v>38.628878800806575</c:v>
                </c:pt>
                <c:pt idx="313">
                  <c:v>38.560156994768974</c:v>
                </c:pt>
                <c:pt idx="314">
                  <c:v>38.491621591418053</c:v>
                </c:pt>
                <c:pt idx="315">
                  <c:v>38.423272497839093</c:v>
                </c:pt>
                <c:pt idx="316">
                  <c:v>38.355109607869153</c:v>
                </c:pt>
                <c:pt idx="317">
                  <c:v>38.287132802451694</c:v>
                </c:pt>
                <c:pt idx="318">
                  <c:v>38.219341949982791</c:v>
                </c:pt>
                <c:pt idx="319">
                  <c:v>38.151736906649305</c:v>
                </c:pt>
                <c:pt idx="320">
                  <c:v>38.084317516759221</c:v>
                </c:pt>
                <c:pt idx="321">
                  <c:v>38.01708361306418</c:v>
                </c:pt>
                <c:pt idx="322">
                  <c:v>37.950035017074541</c:v>
                </c:pt>
                <c:pt idx="323">
                  <c:v>37.883171539367133</c:v>
                </c:pt>
                <c:pt idx="324">
                  <c:v>37.816492979885808</c:v>
                </c:pt>
                <c:pt idx="325">
                  <c:v>37.749999128234997</c:v>
                </c:pt>
                <c:pt idx="326">
                  <c:v>37.683689763966427</c:v>
                </c:pt>
                <c:pt idx="327">
                  <c:v>37.617564656859201</c:v>
                </c:pt>
                <c:pt idx="328">
                  <c:v>37.551623567193339</c:v>
                </c:pt>
                <c:pt idx="329">
                  <c:v>37.485866246016975</c:v>
                </c:pt>
                <c:pt idx="330">
                  <c:v>37.420292435407347</c:v>
                </c:pt>
                <c:pt idx="331">
                  <c:v>37.354901868725705</c:v>
                </c:pt>
                <c:pt idx="332">
                  <c:v>37.289694270866306</c:v>
                </c:pt>
                <c:pt idx="333">
                  <c:v>37.224669358499668</c:v>
                </c:pt>
                <c:pt idx="334">
                  <c:v>37.159826840310089</c:v>
                </c:pt>
                <c:pt idx="335">
                  <c:v>37.095166417227745</c:v>
                </c:pt>
                <c:pt idx="336">
                  <c:v>37.030687782655377</c:v>
                </c:pt>
                <c:pt idx="337">
                  <c:v>36.966390622689651</c:v>
                </c:pt>
                <c:pt idx="338">
                  <c:v>36.902274616337465</c:v>
                </c:pt>
                <c:pt idx="339">
                  <c:v>36.838339435727214</c:v>
                </c:pt>
                <c:pt idx="340">
                  <c:v>36.774584746315142</c:v>
                </c:pt>
                <c:pt idx="341">
                  <c:v>36.7110102070869</c:v>
                </c:pt>
                <c:pt idx="342">
                  <c:v>36.647615470754445</c:v>
                </c:pt>
                <c:pt idx="343">
                  <c:v>36.584400183948382</c:v>
                </c:pt>
                <c:pt idx="344">
                  <c:v>36.521363987405785</c:v>
                </c:pt>
                <c:pt idx="345">
                  <c:v>36.458506516153719</c:v>
                </c:pt>
                <c:pt idx="346">
                  <c:v>36.3958273996885</c:v>
                </c:pt>
                <c:pt idx="347">
                  <c:v>36.333326262150777</c:v>
                </c:pt>
                <c:pt idx="348">
                  <c:v>36.271002722496497</c:v>
                </c:pt>
                <c:pt idx="349">
                  <c:v>36.208856394664011</c:v>
                </c:pt>
                <c:pt idx="350">
                  <c:v>36.146886887737196</c:v>
                </c:pt>
                <c:pt idx="351">
                  <c:v>36.085093806104851</c:v>
                </c:pt>
                <c:pt idx="352">
                  <c:v>36.023476749616336</c:v>
                </c:pt>
                <c:pt idx="353">
                  <c:v>35.962035313733651</c:v>
                </c:pt>
                <c:pt idx="354">
                  <c:v>35.900769089679919</c:v>
                </c:pt>
                <c:pt idx="355">
                  <c:v>35.83967766458445</c:v>
                </c:pt>
                <c:pt idx="356">
                  <c:v>35.778760621624414</c:v>
                </c:pt>
                <c:pt idx="357">
                  <c:v>35.718017540163203</c:v>
                </c:pt>
                <c:pt idx="358">
                  <c:v>35.65744799588559</c:v>
                </c:pt>
                <c:pt idx="359">
                  <c:v>35.597051560929728</c:v>
                </c:pt>
                <c:pt idx="360">
                  <c:v>35.536827804016042</c:v>
                </c:pt>
                <c:pt idx="361">
                  <c:v>35.476776290573149</c:v>
                </c:pt>
                <c:pt idx="362">
                  <c:v>35.416896582860829</c:v>
                </c:pt>
                <c:pt idx="363">
                  <c:v>35.357188240090068</c:v>
                </c:pt>
                <c:pt idx="364">
                  <c:v>35.297650818540355</c:v>
                </c:pt>
                <c:pt idx="365">
                  <c:v>35.238283871674234</c:v>
                </c:pt>
                <c:pt idx="366">
                  <c:v>35.179086950249108</c:v>
                </c:pt>
                <c:pt idx="367">
                  <c:v>35.120059602426437</c:v>
                </c:pt>
                <c:pt idx="368">
                  <c:v>35.061201373878433</c:v>
                </c:pt>
                <c:pt idx="369">
                  <c:v>35.002511807892184</c:v>
                </c:pt>
                <c:pt idx="370">
                  <c:v>34.943990445471321</c:v>
                </c:pt>
                <c:pt idx="371">
                  <c:v>34.885636825435327</c:v>
                </c:pt>
                <c:pt idx="372">
                  <c:v>34.827450484516504</c:v>
                </c:pt>
                <c:pt idx="373">
                  <c:v>34.769430957454603</c:v>
                </c:pt>
                <c:pt idx="374">
                  <c:v>34.711577777089275</c:v>
                </c:pt>
                <c:pt idx="375">
                  <c:v>34.653890474450236</c:v>
                </c:pt>
                <c:pt idx="376">
                  <c:v>34.596368578845478</c:v>
                </c:pt>
                <c:pt idx="377">
                  <c:v>34.539011617947153</c:v>
                </c:pt>
                <c:pt idx="378">
                  <c:v>34.481819117875595</c:v>
                </c:pt>
                <c:pt idx="379">
                  <c:v>34.424790603281259</c:v>
                </c:pt>
                <c:pt idx="380">
                  <c:v>34.367925597424716</c:v>
                </c:pt>
                <c:pt idx="381">
                  <c:v>34.311223622254758</c:v>
                </c:pt>
                <c:pt idx="382">
                  <c:v>34.254684198484611</c:v>
                </c:pt>
                <c:pt idx="383">
                  <c:v>34.198306845666337</c:v>
                </c:pt>
                <c:pt idx="384">
                  <c:v>34.142091082263441</c:v>
                </c:pt>
                <c:pt idx="385">
                  <c:v>34.08603642572173</c:v>
                </c:pt>
                <c:pt idx="386">
                  <c:v>34.030142392538487</c:v>
                </c:pt>
                <c:pt idx="387">
                  <c:v>33.974408498329886</c:v>
                </c:pt>
                <c:pt idx="388">
                  <c:v>33.918834257896968</c:v>
                </c:pt>
                <c:pt idx="389">
                  <c:v>33.863419185289786</c:v>
                </c:pt>
                <c:pt idx="390">
                  <c:v>33.808162793870181</c:v>
                </c:pt>
                <c:pt idx="391">
                  <c:v>33.753064596372873</c:v>
                </c:pt>
                <c:pt idx="392">
                  <c:v>33.698124104965217</c:v>
                </c:pt>
                <c:pt idx="393">
                  <c:v>33.643340831305352</c:v>
                </c:pt>
                <c:pt idx="394">
                  <c:v>33.588714286599043</c:v>
                </c:pt>
                <c:pt idx="395">
                  <c:v>33.534243981655038</c:v>
                </c:pt>
                <c:pt idx="396">
                  <c:v>33.479929426939144</c:v>
                </c:pt>
                <c:pt idx="397">
                  <c:v>33.425770132626866</c:v>
                </c:pt>
                <c:pt idx="398">
                  <c:v>33.371765608654812</c:v>
                </c:pt>
                <c:pt idx="399">
                  <c:v>33.31791536477084</c:v>
                </c:pt>
                <c:pt idx="400">
                  <c:v>33.26421891058289</c:v>
                </c:pt>
                <c:pt idx="401">
                  <c:v>33.210675755606651</c:v>
                </c:pt>
                <c:pt idx="402">
                  <c:v>33.157285409311982</c:v>
                </c:pt>
                <c:pt idx="403">
                  <c:v>33.104047381168243</c:v>
                </c:pt>
                <c:pt idx="404">
                  <c:v>33.050961180688375</c:v>
                </c:pt>
                <c:pt idx="405">
                  <c:v>32.998026317471975</c:v>
                </c:pt>
                <c:pt idx="406">
                  <c:v>32.94524230124722</c:v>
                </c:pt>
                <c:pt idx="407">
                  <c:v>32.892608641911714</c:v>
                </c:pt>
                <c:pt idx="408">
                  <c:v>32.840124849572348</c:v>
                </c:pt>
                <c:pt idx="409">
                  <c:v>32.787790434584039</c:v>
                </c:pt>
                <c:pt idx="410">
                  <c:v>32.735604907587607</c:v>
                </c:pt>
                <c:pt idx="411">
                  <c:v>32.683567779546536</c:v>
                </c:pt>
                <c:pt idx="412">
                  <c:v>32.631678561782877</c:v>
                </c:pt>
                <c:pt idx="413">
                  <c:v>32.579936766012182</c:v>
                </c:pt>
                <c:pt idx="414">
                  <c:v>32.528341904377506</c:v>
                </c:pt>
                <c:pt idx="415">
                  <c:v>32.47689348948257</c:v>
                </c:pt>
                <c:pt idx="416">
                  <c:v>32.425591034423974</c:v>
                </c:pt>
                <c:pt idx="417">
                  <c:v>32.374434052822615</c:v>
                </c:pt>
                <c:pt idx="418">
                  <c:v>32.323422058854263</c:v>
                </c:pt>
                <c:pt idx="419">
                  <c:v>32.2725545672793</c:v>
                </c:pt>
                <c:pt idx="420">
                  <c:v>32.22183109347165</c:v>
                </c:pt>
                <c:pt idx="421">
                  <c:v>32.171251153446939</c:v>
                </c:pt>
                <c:pt idx="422">
                  <c:v>32.12081426388994</c:v>
                </c:pt>
                <c:pt idx="423">
                  <c:v>32.070519942181186</c:v>
                </c:pt>
                <c:pt idx="424">
                  <c:v>32.020367706422881</c:v>
                </c:pt>
                <c:pt idx="425">
                  <c:v>31.970357075464136</c:v>
                </c:pt>
                <c:pt idx="426">
                  <c:v>31.920487568925459</c:v>
                </c:pt>
                <c:pt idx="427">
                  <c:v>31.870758707222571</c:v>
                </c:pt>
                <c:pt idx="428">
                  <c:v>31.821170011589572</c:v>
                </c:pt>
                <c:pt idx="429">
                  <c:v>31.771721004101408</c:v>
                </c:pt>
                <c:pt idx="430">
                  <c:v>31.722411207695767</c:v>
                </c:pt>
                <c:pt idx="431">
                  <c:v>31.673240146194296</c:v>
                </c:pt>
                <c:pt idx="432">
                  <c:v>31.624207344323189</c:v>
                </c:pt>
                <c:pt idx="433">
                  <c:v>31.575312327733272</c:v>
                </c:pt>
                <c:pt idx="434">
                  <c:v>31.526554623019358</c:v>
                </c:pt>
                <c:pt idx="435">
                  <c:v>31.477933757739187</c:v>
                </c:pt>
                <c:pt idx="436">
                  <c:v>31.429449260431674</c:v>
                </c:pt>
                <c:pt idx="437">
                  <c:v>31.38110066063469</c:v>
                </c:pt>
                <c:pt idx="438">
                  <c:v>31.332887488902273</c:v>
                </c:pt>
                <c:pt idx="439">
                  <c:v>31.284809276821328</c:v>
                </c:pt>
                <c:pt idx="440">
                  <c:v>31.236865557027805</c:v>
                </c:pt>
                <c:pt idx="441">
                  <c:v>31.189055863222386</c:v>
                </c:pt>
                <c:pt idx="442">
                  <c:v>31.141379730185697</c:v>
                </c:pt>
                <c:pt idx="443">
                  <c:v>31.093836693792987</c:v>
                </c:pt>
                <c:pt idx="444">
                  <c:v>31.046426291028407</c:v>
                </c:pt>
                <c:pt idx="445">
                  <c:v>30.999148059998774</c:v>
                </c:pt>
                <c:pt idx="446">
                  <c:v>30.952001539946952</c:v>
                </c:pt>
                <c:pt idx="447">
                  <c:v>30.904986271264711</c:v>
                </c:pt>
                <c:pt idx="448">
                  <c:v>30.858101795505224</c:v>
                </c:pt>
                <c:pt idx="449">
                  <c:v>30.811347655395153</c:v>
                </c:pt>
                <c:pt idx="450">
                  <c:v>30.764723394846236</c:v>
                </c:pt>
                <c:pt idx="451">
                  <c:v>30.718228558966594</c:v>
                </c:pt>
                <c:pt idx="452">
                  <c:v>30.671862694071582</c:v>
                </c:pt>
                <c:pt idx="453">
                  <c:v>30.625625347694211</c:v>
                </c:pt>
                <c:pt idx="454">
                  <c:v>30.579516068595332</c:v>
                </c:pt>
                <c:pt idx="455">
                  <c:v>30.53353440677332</c:v>
                </c:pt>
                <c:pt idx="456">
                  <c:v>30.487679913473457</c:v>
                </c:pt>
                <c:pt idx="457">
                  <c:v>30.441952141196992</c:v>
                </c:pt>
                <c:pt idx="458">
                  <c:v>30.396350643709816</c:v>
                </c:pt>
                <c:pt idx="459">
                  <c:v>30.350874976050811</c:v>
                </c:pt>
                <c:pt idx="460">
                  <c:v>30.305524694539876</c:v>
                </c:pt>
                <c:pt idx="461">
                  <c:v>30.26029935678568</c:v>
                </c:pt>
                <c:pt idx="462">
                  <c:v>30.215198521693011</c:v>
                </c:pt>
                <c:pt idx="463">
                  <c:v>30.170221749469892</c:v>
                </c:pt>
                <c:pt idx="464">
                  <c:v>30.125368601634406</c:v>
                </c:pt>
                <c:pt idx="465">
                  <c:v>30.080638641021153</c:v>
                </c:pt>
                <c:pt idx="466">
                  <c:v>30.036031431787514</c:v>
                </c:pt>
                <c:pt idx="467">
                  <c:v>29.991546539419595</c:v>
                </c:pt>
                <c:pt idx="468">
                  <c:v>29.947183530737874</c:v>
                </c:pt>
                <c:pt idx="469">
                  <c:v>29.902941973902628</c:v>
                </c:pt>
                <c:pt idx="470">
                  <c:v>29.858821438419099</c:v>
                </c:pt>
                <c:pt idx="471">
                  <c:v>29.814821495142347</c:v>
                </c:pt>
                <c:pt idx="472">
                  <c:v>29.770941716281953</c:v>
                </c:pt>
                <c:pt idx="473">
                  <c:v>29.727181675406392</c:v>
                </c:pt>
                <c:pt idx="474">
                  <c:v>29.683540947447213</c:v>
                </c:pt>
                <c:pt idx="475">
                  <c:v>29.64001910870298</c:v>
                </c:pt>
                <c:pt idx="476">
                  <c:v>29.596615736842992</c:v>
                </c:pt>
                <c:pt idx="477">
                  <c:v>29.553330410910785</c:v>
                </c:pt>
                <c:pt idx="478">
                  <c:v>29.510162711327375</c:v>
                </c:pt>
                <c:pt idx="479">
                  <c:v>29.467112219894393</c:v>
                </c:pt>
                <c:pt idx="480">
                  <c:v>29.424178519796882</c:v>
                </c:pt>
                <c:pt idx="481">
                  <c:v>29.381361195606019</c:v>
                </c:pt>
                <c:pt idx="482">
                  <c:v>29.338659833281543</c:v>
                </c:pt>
                <c:pt idx="483">
                  <c:v>29.296074020174068</c:v>
                </c:pt>
                <c:pt idx="484">
                  <c:v>29.253603345027138</c:v>
                </c:pt>
                <c:pt idx="485">
                  <c:v>29.211247397979161</c:v>
                </c:pt>
                <c:pt idx="486">
                  <c:v>29.169005770565153</c:v>
                </c:pt>
                <c:pt idx="487">
                  <c:v>29.126878055718251</c:v>
                </c:pt>
                <c:pt idx="488">
                  <c:v>29.084863847771164</c:v>
                </c:pt>
                <c:pt idx="489">
                  <c:v>29.04296274245732</c:v>
                </c:pt>
                <c:pt idx="490">
                  <c:v>29.001174336912008</c:v>
                </c:pt>
                <c:pt idx="491">
                  <c:v>28.959498229673223</c:v>
                </c:pt>
                <c:pt idx="492">
                  <c:v>28.917934020682441</c:v>
                </c:pt>
                <c:pt idx="493">
                  <c:v>28.876481311285211</c:v>
                </c:pt>
                <c:pt idx="494">
                  <c:v>28.835139704231629</c:v>
                </c:pt>
                <c:pt idx="495">
                  <c:v>28.793908803676622</c:v>
                </c:pt>
                <c:pt idx="496">
                  <c:v>28.752788215180125</c:v>
                </c:pt>
                <c:pt idx="497">
                  <c:v>28.711777545707136</c:v>
                </c:pt>
                <c:pt idx="498">
                  <c:v>28.670876403627584</c:v>
                </c:pt>
                <c:pt idx="499">
                  <c:v>28.630084398716139</c:v>
                </c:pt>
                <c:pt idx="500">
                  <c:v>28.589401142151836</c:v>
                </c:pt>
                <c:pt idx="501">
                  <c:v>28.548826246517606</c:v>
                </c:pt>
                <c:pt idx="502">
                  <c:v>28.508359325799688</c:v>
                </c:pt>
                <c:pt idx="503">
                  <c:v>28.467999995386876</c:v>
                </c:pt>
                <c:pt idx="504">
                  <c:v>28.427747872069752</c:v>
                </c:pt>
                <c:pt idx="505">
                  <c:v>28.387602574039715</c:v>
                </c:pt>
                <c:pt idx="506">
                  <c:v>28.347563720887912</c:v>
                </c:pt>
                <c:pt idx="507">
                  <c:v>28.307630933604145</c:v>
                </c:pt>
                <c:pt idx="508">
                  <c:v>28.267803834575545</c:v>
                </c:pt>
                <c:pt idx="509">
                  <c:v>28.228082047585275</c:v>
                </c:pt>
                <c:pt idx="510">
                  <c:v>28.188465197811052</c:v>
                </c:pt>
                <c:pt idx="511">
                  <c:v>28.148952911823585</c:v>
                </c:pt>
                <c:pt idx="512">
                  <c:v>28.10954481758494</c:v>
                </c:pt>
                <c:pt idx="513">
                  <c:v>28.070240544446847</c:v>
                </c:pt>
                <c:pt idx="514">
                  <c:v>28.031039723148815</c:v>
                </c:pt>
                <c:pt idx="515">
                  <c:v>27.991941985816283</c:v>
                </c:pt>
                <c:pt idx="516">
                  <c:v>27.952946965958589</c:v>
                </c:pt>
                <c:pt idx="517">
                  <c:v>27.914054298466944</c:v>
                </c:pt>
                <c:pt idx="518">
                  <c:v>27.875263619612227</c:v>
                </c:pt>
                <c:pt idx="519">
                  <c:v>27.836574567042817</c:v>
                </c:pt>
                <c:pt idx="520">
                  <c:v>27.797986779782242</c:v>
                </c:pt>
                <c:pt idx="521">
                  <c:v>27.759499898226863</c:v>
                </c:pt>
                <c:pt idx="522">
                  <c:v>27.721113564143362</c:v>
                </c:pt>
                <c:pt idx="523">
                  <c:v>27.682827420666285</c:v>
                </c:pt>
                <c:pt idx="524">
                  <c:v>27.644641112295446</c:v>
                </c:pt>
                <c:pt idx="525">
                  <c:v>27.606554284893278</c:v>
                </c:pt>
                <c:pt idx="526">
                  <c:v>27.568566585682113</c:v>
                </c:pt>
                <c:pt idx="527">
                  <c:v>27.530677663241459</c:v>
                </c:pt>
                <c:pt idx="528">
                  <c:v>27.492887167505103</c:v>
                </c:pt>
                <c:pt idx="529">
                  <c:v>27.455194749758306</c:v>
                </c:pt>
                <c:pt idx="530">
                  <c:v>27.417600062634779</c:v>
                </c:pt>
                <c:pt idx="531">
                  <c:v>27.380102760113775</c:v>
                </c:pt>
                <c:pt idx="532">
                  <c:v>27.342702497516949</c:v>
                </c:pt>
                <c:pt idx="533">
                  <c:v>27.305398931505316</c:v>
                </c:pt>
                <c:pt idx="534">
                  <c:v>27.268191720076089</c:v>
                </c:pt>
                <c:pt idx="535">
                  <c:v>27.231080522559488</c:v>
                </c:pt>
                <c:pt idx="536">
                  <c:v>27.194064999615467</c:v>
                </c:pt>
                <c:pt idx="537">
                  <c:v>27.157144813230445</c:v>
                </c:pt>
                <c:pt idx="538">
                  <c:v>27.120319626713982</c:v>
                </c:pt>
                <c:pt idx="539">
                  <c:v>27.083589104695367</c:v>
                </c:pt>
                <c:pt idx="540">
                  <c:v>27.046952913120247</c:v>
                </c:pt>
                <c:pt idx="541">
                  <c:v>27.010410719247123</c:v>
                </c:pt>
                <c:pt idx="542">
                  <c:v>26.973962191643889</c:v>
                </c:pt>
                <c:pt idx="543">
                  <c:v>26.937607000184279</c:v>
                </c:pt>
                <c:pt idx="544">
                  <c:v>26.901344816044308</c:v>
                </c:pt>
                <c:pt idx="545">
                  <c:v>26.865175311698657</c:v>
                </c:pt>
                <c:pt idx="546">
                  <c:v>26.829098160917059</c:v>
                </c:pt>
                <c:pt idx="547">
                  <c:v>26.793113038760602</c:v>
                </c:pt>
                <c:pt idx="548">
                  <c:v>26.757219621578017</c:v>
                </c:pt>
                <c:pt idx="549">
                  <c:v>26.721417587002019</c:v>
                </c:pt>
                <c:pt idx="550">
                  <c:v>26.685706613945442</c:v>
                </c:pt>
                <c:pt idx="551">
                  <c:v>26.65008638259755</c:v>
                </c:pt>
                <c:pt idx="552">
                  <c:v>26.614556574420142</c:v>
                </c:pt>
                <c:pt idx="553">
                  <c:v>26.579116872143764</c:v>
                </c:pt>
                <c:pt idx="554">
                  <c:v>26.543766959763815</c:v>
                </c:pt>
                <c:pt idx="555">
                  <c:v>26.508506522536663</c:v>
                </c:pt>
                <c:pt idx="556">
                  <c:v>26.473335246975751</c:v>
                </c:pt>
                <c:pt idx="557">
                  <c:v>26.438252820847616</c:v>
                </c:pt>
                <c:pt idx="558">
                  <c:v>26.403258933167994</c:v>
                </c:pt>
                <c:pt idx="559">
                  <c:v>26.368353274197791</c:v>
                </c:pt>
                <c:pt idx="560">
                  <c:v>26.333535535439111</c:v>
                </c:pt>
                <c:pt idx="561">
                  <c:v>26.298805409631235</c:v>
                </c:pt>
                <c:pt idx="562">
                  <c:v>26.264162590746594</c:v>
                </c:pt>
                <c:pt idx="563">
                  <c:v>26.229606773986728</c:v>
                </c:pt>
                <c:pt idx="564">
                  <c:v>26.195137655778183</c:v>
                </c:pt>
                <c:pt idx="565">
                  <c:v>26.160754933768487</c:v>
                </c:pt>
                <c:pt idx="566">
                  <c:v>26.126458306822002</c:v>
                </c:pt>
                <c:pt idx="567">
                  <c:v>26.092247475015853</c:v>
                </c:pt>
                <c:pt idx="568">
                  <c:v>26.058122139635792</c:v>
                </c:pt>
                <c:pt idx="569">
                  <c:v>26.024082003172051</c:v>
                </c:pt>
                <c:pt idx="570">
                  <c:v>25.990126769315221</c:v>
                </c:pt>
                <c:pt idx="571">
                  <c:v>25.956256142952085</c:v>
                </c:pt>
                <c:pt idx="572">
                  <c:v>25.922469830161429</c:v>
                </c:pt>
                <c:pt idx="573">
                  <c:v>25.888767538209908</c:v>
                </c:pt>
                <c:pt idx="574">
                  <c:v>25.855148975547827</c:v>
                </c:pt>
                <c:pt idx="575">
                  <c:v>25.821613851804965</c:v>
                </c:pt>
                <c:pt idx="576">
                  <c:v>25.78816187778634</c:v>
                </c:pt>
                <c:pt idx="577">
                  <c:v>25.754792765468068</c:v>
                </c:pt>
                <c:pt idx="578">
                  <c:v>25.721506227993061</c:v>
                </c:pt>
                <c:pt idx="579">
                  <c:v>25.688301979666882</c:v>
                </c:pt>
                <c:pt idx="580">
                  <c:v>25.655179735953457</c:v>
                </c:pt>
                <c:pt idx="581">
                  <c:v>25.622139213470895</c:v>
                </c:pt>
                <c:pt idx="582">
                  <c:v>25.58918012998722</c:v>
                </c:pt>
                <c:pt idx="583">
                  <c:v>25.55630220441612</c:v>
                </c:pt>
                <c:pt idx="584">
                  <c:v>25.523505156812746</c:v>
                </c:pt>
                <c:pt idx="585">
                  <c:v>25.490788708369418</c:v>
                </c:pt>
                <c:pt idx="586">
                  <c:v>25.458152581411412</c:v>
                </c:pt>
                <c:pt idx="587">
                  <c:v>25.425596499392682</c:v>
                </c:pt>
                <c:pt idx="588">
                  <c:v>25.393120186891636</c:v>
                </c:pt>
                <c:pt idx="589">
                  <c:v>25.360723369606845</c:v>
                </c:pt>
                <c:pt idx="590">
                  <c:v>25.328405774352831</c:v>
                </c:pt>
                <c:pt idx="591">
                  <c:v>25.296167129055764</c:v>
                </c:pt>
                <c:pt idx="592">
                  <c:v>25.264007162749262</c:v>
                </c:pt>
                <c:pt idx="593">
                  <c:v>25.231925605570094</c:v>
                </c:pt>
                <c:pt idx="594">
                  <c:v>25.199922188753945</c:v>
                </c:pt>
                <c:pt idx="595">
                  <c:v>25.167996644631167</c:v>
                </c:pt>
                <c:pt idx="596">
                  <c:v>25.136148706622517</c:v>
                </c:pt>
                <c:pt idx="597">
                  <c:v>25.104378109234922</c:v>
                </c:pt>
                <c:pt idx="598">
                  <c:v>25.072684588057243</c:v>
                </c:pt>
                <c:pt idx="599">
                  <c:v>25.041067879755992</c:v>
                </c:pt>
                <c:pt idx="600">
                  <c:v>25.009527722071148</c:v>
                </c:pt>
                <c:pt idx="601">
                  <c:v>24.978063853811875</c:v>
                </c:pt>
                <c:pt idx="602">
                  <c:v>24.946676014852333</c:v>
                </c:pt>
                <c:pt idx="603">
                  <c:v>24.9153639461274</c:v>
                </c:pt>
                <c:pt idx="604">
                  <c:v>24.884127389628507</c:v>
                </c:pt>
                <c:pt idx="605">
                  <c:v>24.852966088399377</c:v>
                </c:pt>
                <c:pt idx="606">
                  <c:v>24.821879786531813</c:v>
                </c:pt>
                <c:pt idx="607">
                  <c:v>24.790868229161529</c:v>
                </c:pt>
                <c:pt idx="608">
                  <c:v>24.759931162463904</c:v>
                </c:pt>
                <c:pt idx="609">
                  <c:v>24.72906833364982</c:v>
                </c:pt>
                <c:pt idx="610">
                  <c:v>24.69827949096144</c:v>
                </c:pt>
                <c:pt idx="611">
                  <c:v>24.667564383668051</c:v>
                </c:pt>
                <c:pt idx="612">
                  <c:v>24.636922762061889</c:v>
                </c:pt>
                <c:pt idx="613">
                  <c:v>24.606354377453933</c:v>
                </c:pt>
                <c:pt idx="614">
                  <c:v>24.575858982169795</c:v>
                </c:pt>
                <c:pt idx="615">
                  <c:v>24.545436329545513</c:v>
                </c:pt>
                <c:pt idx="616">
                  <c:v>24.515086173923443</c:v>
                </c:pt>
                <c:pt idx="617">
                  <c:v>24.484808270648106</c:v>
                </c:pt>
                <c:pt idx="618">
                  <c:v>24.454602376062045</c:v>
                </c:pt>
                <c:pt idx="619">
                  <c:v>24.424468247501714</c:v>
                </c:pt>
                <c:pt idx="620">
                  <c:v>24.394405643293364</c:v>
                </c:pt>
                <c:pt idx="621">
                  <c:v>24.364414322748932</c:v>
                </c:pt>
                <c:pt idx="622">
                  <c:v>24.334494046161943</c:v>
                </c:pt>
                <c:pt idx="623">
                  <c:v>24.304644574803412</c:v>
                </c:pt>
                <c:pt idx="624">
                  <c:v>24.274865670917798</c:v>
                </c:pt>
                <c:pt idx="625">
                  <c:v>24.245157097718895</c:v>
                </c:pt>
                <c:pt idx="626">
                  <c:v>24.21551861938579</c:v>
                </c:pt>
                <c:pt idx="627">
                  <c:v>24.185950001058806</c:v>
                </c:pt>
                <c:pt idx="628">
                  <c:v>24.156451008835482</c:v>
                </c:pt>
                <c:pt idx="629">
                  <c:v>24.12702140976651</c:v>
                </c:pt>
                <c:pt idx="630">
                  <c:v>24.097660971851731</c:v>
                </c:pt>
                <c:pt idx="631">
                  <c:v>24.068369464036127</c:v>
                </c:pt>
                <c:pt idx="632">
                  <c:v>24.039146656205816</c:v>
                </c:pt>
                <c:pt idx="633">
                  <c:v>24.009992319184057</c:v>
                </c:pt>
                <c:pt idx="634">
                  <c:v>23.980906224727295</c:v>
                </c:pt>
                <c:pt idx="635">
                  <c:v>23.95188814552116</c:v>
                </c:pt>
                <c:pt idx="636">
                  <c:v>23.922937855176528</c:v>
                </c:pt>
                <c:pt idx="637">
                  <c:v>23.894055128225581</c:v>
                </c:pt>
                <c:pt idx="638">
                  <c:v>23.865239740117858</c:v>
                </c:pt>
                <c:pt idx="639">
                  <c:v>23.836491467216341</c:v>
                </c:pt>
                <c:pt idx="640">
                  <c:v>23.807810086793541</c:v>
                </c:pt>
                <c:pt idx="641">
                  <c:v>23.779195377027587</c:v>
                </c:pt>
                <c:pt idx="642">
                  <c:v>23.750647116998366</c:v>
                </c:pt>
                <c:pt idx="643">
                  <c:v>23.722165086683603</c:v>
                </c:pt>
                <c:pt idx="644">
                  <c:v>23.693749066955046</c:v>
                </c:pt>
                <c:pt idx="645">
                  <c:v>23.665398839574564</c:v>
                </c:pt>
                <c:pt idx="646">
                  <c:v>23.637114187190335</c:v>
                </c:pt>
                <c:pt idx="647">
                  <c:v>23.608894893333012</c:v>
                </c:pt>
                <c:pt idx="648">
                  <c:v>23.580740742411898</c:v>
                </c:pt>
                <c:pt idx="649">
                  <c:v>23.552651519711148</c:v>
                </c:pt>
                <c:pt idx="650">
                  <c:v>23.524627011385981</c:v>
                </c:pt>
                <c:pt idx="651">
                  <c:v>23.496667004458878</c:v>
                </c:pt>
                <c:pt idx="652">
                  <c:v>23.468771286815841</c:v>
                </c:pt>
                <c:pt idx="653">
                  <c:v>23.440939647202615</c:v>
                </c:pt>
                <c:pt idx="654">
                  <c:v>23.413171875220968</c:v>
                </c:pt>
                <c:pt idx="655">
                  <c:v>23.385467761324936</c:v>
                </c:pt>
                <c:pt idx="656">
                  <c:v>23.357827096817125</c:v>
                </c:pt>
                <c:pt idx="657">
                  <c:v>23.330249673844992</c:v>
                </c:pt>
                <c:pt idx="658">
                  <c:v>23.302735285397166</c:v>
                </c:pt>
                <c:pt idx="659">
                  <c:v>23.275283725299758</c:v>
                </c:pt>
                <c:pt idx="660">
                  <c:v>23.247894788212701</c:v>
                </c:pt>
                <c:pt idx="661">
                  <c:v>23.220568269626092</c:v>
                </c:pt>
                <c:pt idx="662">
                  <c:v>23.193303965856554</c:v>
                </c:pt>
                <c:pt idx="663">
                  <c:v>23.16610167404361</c:v>
                </c:pt>
                <c:pt idx="664">
                  <c:v>23.138961192146059</c:v>
                </c:pt>
                <c:pt idx="665">
                  <c:v>23.111882318938395</c:v>
                </c:pt>
                <c:pt idx="666">
                  <c:v>23.084864854007193</c:v>
                </c:pt>
                <c:pt idx="667">
                  <c:v>23.057908597747559</c:v>
                </c:pt>
                <c:pt idx="668">
                  <c:v>23.031013351359544</c:v>
                </c:pt>
                <c:pt idx="669">
                  <c:v>23.004178916844616</c:v>
                </c:pt>
                <c:pt idx="670">
                  <c:v>22.977405097002105</c:v>
                </c:pt>
                <c:pt idx="671">
                  <c:v>22.950691695425707</c:v>
                </c:pt>
                <c:pt idx="672">
                  <c:v>22.924038516499941</c:v>
                </c:pt>
                <c:pt idx="673">
                  <c:v>22.897445365396681</c:v>
                </c:pt>
                <c:pt idx="674">
                  <c:v>22.870912048071666</c:v>
                </c:pt>
                <c:pt idx="675">
                  <c:v>22.844438371261017</c:v>
                </c:pt>
                <c:pt idx="676">
                  <c:v>22.81802414247781</c:v>
                </c:pt>
                <c:pt idx="677">
                  <c:v>22.791669170008596</c:v>
                </c:pt>
                <c:pt idx="678">
                  <c:v>22.765373262910011</c:v>
                </c:pt>
                <c:pt idx="679">
                  <c:v>22.739136231005325</c:v>
                </c:pt>
                <c:pt idx="680">
                  <c:v>22.712957884881071</c:v>
                </c:pt>
                <c:pt idx="681">
                  <c:v>22.686838035883628</c:v>
                </c:pt>
                <c:pt idx="682">
                  <c:v>22.660776496115862</c:v>
                </c:pt>
                <c:pt idx="683">
                  <c:v>22.634773078433767</c:v>
                </c:pt>
                <c:pt idx="684">
                  <c:v>22.608827596443103</c:v>
                </c:pt>
                <c:pt idx="685">
                  <c:v>22.582939864496062</c:v>
                </c:pt>
                <c:pt idx="686">
                  <c:v>22.557109697687967</c:v>
                </c:pt>
                <c:pt idx="687">
                  <c:v>22.531336911853931</c:v>
                </c:pt>
                <c:pt idx="688">
                  <c:v>22.505621323565581</c:v>
                </c:pt>
                <c:pt idx="689">
                  <c:v>22.479962750127775</c:v>
                </c:pt>
                <c:pt idx="690">
                  <c:v>22.45436100957534</c:v>
                </c:pt>
                <c:pt idx="691">
                  <c:v>22.428815920669795</c:v>
                </c:pt>
                <c:pt idx="692">
                  <c:v>22.40332730289613</c:v>
                </c:pt>
                <c:pt idx="693">
                  <c:v>22.377894976459565</c:v>
                </c:pt>
                <c:pt idx="694">
                  <c:v>22.352518762282351</c:v>
                </c:pt>
                <c:pt idx="695">
                  <c:v>22.327198482000544</c:v>
                </c:pt>
                <c:pt idx="696">
                  <c:v>22.301933957960841</c:v>
                </c:pt>
                <c:pt idx="697">
                  <c:v>22.27672501321738</c:v>
                </c:pt>
                <c:pt idx="698">
                  <c:v>22.251571471528617</c:v>
                </c:pt>
                <c:pt idx="699">
                  <c:v>22.226473157354125</c:v>
                </c:pt>
                <c:pt idx="700">
                  <c:v>22.201429895851501</c:v>
                </c:pt>
                <c:pt idx="701">
                  <c:v>22.176441512873232</c:v>
                </c:pt>
                <c:pt idx="702">
                  <c:v>22.151507834963574</c:v>
                </c:pt>
                <c:pt idx="703">
                  <c:v>22.126628689355474</c:v>
                </c:pt>
                <c:pt idx="704">
                  <c:v>22.101803903967472</c:v>
                </c:pt>
                <c:pt idx="705">
                  <c:v>22.077033307400651</c:v>
                </c:pt>
                <c:pt idx="706">
                  <c:v>22.052316728935555</c:v>
                </c:pt>
                <c:pt idx="707">
                  <c:v>22.027653998529168</c:v>
                </c:pt>
                <c:pt idx="708">
                  <c:v>22.003044946811883</c:v>
                </c:pt>
                <c:pt idx="709">
                  <c:v>21.978489405084471</c:v>
                </c:pt>
                <c:pt idx="710">
                  <c:v>21.95398720531508</c:v>
                </c:pt>
                <c:pt idx="711">
                  <c:v>21.929538180136262</c:v>
                </c:pt>
                <c:pt idx="712">
                  <c:v>21.905142162841972</c:v>
                </c:pt>
                <c:pt idx="713">
                  <c:v>21.880798987384622</c:v>
                </c:pt>
                <c:pt idx="714">
                  <c:v>21.856508488372118</c:v>
                </c:pt>
                <c:pt idx="715">
                  <c:v>21.832270501064919</c:v>
                </c:pt>
                <c:pt idx="716">
                  <c:v>21.808084861373132</c:v>
                </c:pt>
                <c:pt idx="717">
                  <c:v>21.783951405853561</c:v>
                </c:pt>
                <c:pt idx="718">
                  <c:v>21.759869971706841</c:v>
                </c:pt>
                <c:pt idx="719">
                  <c:v>21.735840396774552</c:v>
                </c:pt>
                <c:pt idx="720">
                  <c:v>21.711862519536307</c:v>
                </c:pt>
                <c:pt idx="721">
                  <c:v>21.687936179106934</c:v>
                </c:pt>
                <c:pt idx="722">
                  <c:v>21.664061215233588</c:v>
                </c:pt>
                <c:pt idx="723">
                  <c:v>21.640237468292948</c:v>
                </c:pt>
                <c:pt idx="724">
                  <c:v>21.616464779288375</c:v>
                </c:pt>
                <c:pt idx="725">
                  <c:v>21.5927429898471</c:v>
                </c:pt>
                <c:pt idx="726">
                  <c:v>21.569071942217438</c:v>
                </c:pt>
                <c:pt idx="727">
                  <c:v>21.545451479265978</c:v>
                </c:pt>
                <c:pt idx="728">
                  <c:v>21.521881444474843</c:v>
                </c:pt>
                <c:pt idx="729">
                  <c:v>21.498361681938896</c:v>
                </c:pt>
                <c:pt idx="730">
                  <c:v>21.474892036363023</c:v>
                </c:pt>
                <c:pt idx="731">
                  <c:v>21.451472353059351</c:v>
                </c:pt>
                <c:pt idx="732">
                  <c:v>21.428102477944577</c:v>
                </c:pt>
                <c:pt idx="733">
                  <c:v>21.404782257537224</c:v>
                </c:pt>
                <c:pt idx="734">
                  <c:v>21.381511538954953</c:v>
                </c:pt>
                <c:pt idx="735">
                  <c:v>21.358290169911861</c:v>
                </c:pt>
                <c:pt idx="736">
                  <c:v>21.33511799871583</c:v>
                </c:pt>
                <c:pt idx="737">
                  <c:v>21.311994874265849</c:v>
                </c:pt>
                <c:pt idx="738">
                  <c:v>21.288920646049359</c:v>
                </c:pt>
                <c:pt idx="739">
                  <c:v>21.265895164139629</c:v>
                </c:pt>
                <c:pt idx="740">
                  <c:v>21.24291827919312</c:v>
                </c:pt>
                <c:pt idx="741">
                  <c:v>21.219989842446878</c:v>
                </c:pt>
                <c:pt idx="742">
                  <c:v>21.197109705715917</c:v>
                </c:pt>
                <c:pt idx="743">
                  <c:v>21.174277721390641</c:v>
                </c:pt>
                <c:pt idx="744">
                  <c:v>21.151493742434273</c:v>
                </c:pt>
                <c:pt idx="745">
                  <c:v>21.128757622380263</c:v>
                </c:pt>
                <c:pt idx="746">
                  <c:v>21.106069215329757</c:v>
                </c:pt>
                <c:pt idx="747">
                  <c:v>21.083428375949048</c:v>
                </c:pt>
                <c:pt idx="748">
                  <c:v>21.060834959467037</c:v>
                </c:pt>
                <c:pt idx="749">
                  <c:v>21.038288821672715</c:v>
                </c:pt>
                <c:pt idx="750">
                  <c:v>21.015789818912669</c:v>
                </c:pt>
                <c:pt idx="751">
                  <c:v>20.993337808088569</c:v>
                </c:pt>
                <c:pt idx="752">
                  <c:v>20.970932646654678</c:v>
                </c:pt>
                <c:pt idx="753">
                  <c:v>20.948574192615418</c:v>
                </c:pt>
                <c:pt idx="754">
                  <c:v>20.926262304522862</c:v>
                </c:pt>
                <c:pt idx="755">
                  <c:v>20.903996841474303</c:v>
                </c:pt>
                <c:pt idx="756">
                  <c:v>20.881777663109812</c:v>
                </c:pt>
                <c:pt idx="757">
                  <c:v>20.85960462960983</c:v>
                </c:pt>
                <c:pt idx="758">
                  <c:v>20.837477601692715</c:v>
                </c:pt>
                <c:pt idx="759">
                  <c:v>20.815396440612378</c:v>
                </c:pt>
                <c:pt idx="760">
                  <c:v>20.793361008155848</c:v>
                </c:pt>
                <c:pt idx="761">
                  <c:v>20.771371166640929</c:v>
                </c:pt>
                <c:pt idx="762">
                  <c:v>20.749426778913794</c:v>
                </c:pt>
                <c:pt idx="763">
                  <c:v>20.727527708346656</c:v>
                </c:pt>
                <c:pt idx="764">
                  <c:v>20.7056738188354</c:v>
                </c:pt>
                <c:pt idx="765">
                  <c:v>20.683864974797245</c:v>
                </c:pt>
                <c:pt idx="766">
                  <c:v>20.662101041168427</c:v>
                </c:pt>
                <c:pt idx="767">
                  <c:v>20.640381883401869</c:v>
                </c:pt>
                <c:pt idx="768">
                  <c:v>20.6187073674649</c:v>
                </c:pt>
                <c:pt idx="769">
                  <c:v>20.597077359836931</c:v>
                </c:pt>
                <c:pt idx="770">
                  <c:v>20.575491727507188</c:v>
                </c:pt>
                <c:pt idx="771">
                  <c:v>20.553950337972449</c:v>
                </c:pt>
                <c:pt idx="772">
                  <c:v>20.532453059234761</c:v>
                </c:pt>
                <c:pt idx="773">
                  <c:v>20.510999759799191</c:v>
                </c:pt>
                <c:pt idx="774">
                  <c:v>20.489590308671602</c:v>
                </c:pt>
                <c:pt idx="775">
                  <c:v>20.468224575356416</c:v>
                </c:pt>
                <c:pt idx="776">
                  <c:v>20.44690242985439</c:v>
                </c:pt>
                <c:pt idx="777">
                  <c:v>20.425623742660399</c:v>
                </c:pt>
                <c:pt idx="778">
                  <c:v>20.404388384761265</c:v>
                </c:pt>
                <c:pt idx="779">
                  <c:v>20.383196227633537</c:v>
                </c:pt>
                <c:pt idx="780">
                  <c:v>20.362047143241334</c:v>
                </c:pt>
                <c:pt idx="781">
                  <c:v>20.340941004034171</c:v>
                </c:pt>
                <c:pt idx="782">
                  <c:v>20.319877682944806</c:v>
                </c:pt>
                <c:pt idx="783">
                  <c:v>20.298857053387088</c:v>
                </c:pt>
                <c:pt idx="784">
                  <c:v>20.277878989253825</c:v>
                </c:pt>
                <c:pt idx="785">
                  <c:v>20.256943364914648</c:v>
                </c:pt>
                <c:pt idx="786">
                  <c:v>20.236050055213902</c:v>
                </c:pt>
                <c:pt idx="787">
                  <c:v>20.215198935468553</c:v>
                </c:pt>
                <c:pt idx="788">
                  <c:v>20.194389881466073</c:v>
                </c:pt>
                <c:pt idx="789">
                  <c:v>20.173622769462344</c:v>
                </c:pt>
                <c:pt idx="790">
                  <c:v>20.152897476179618</c:v>
                </c:pt>
                <c:pt idx="791">
                  <c:v>20.132213878804425</c:v>
                </c:pt>
                <c:pt idx="792">
                  <c:v>20.111571854985513</c:v>
                </c:pt>
                <c:pt idx="793">
                  <c:v>20.09097128283182</c:v>
                </c:pt>
                <c:pt idx="794">
                  <c:v>20.070412040910426</c:v>
                </c:pt>
                <c:pt idx="795">
                  <c:v>20.049894008244525</c:v>
                </c:pt>
                <c:pt idx="796">
                  <c:v>20.029417064311403</c:v>
                </c:pt>
                <c:pt idx="797">
                  <c:v>20.008981089040457</c:v>
                </c:pt>
                <c:pt idx="798">
                  <c:v>19.988585962811161</c:v>
                </c:pt>
                <c:pt idx="799">
                  <c:v>19.968231566451092</c:v>
                </c:pt>
                <c:pt idx="800">
                  <c:v>19.947917781233961</c:v>
                </c:pt>
                <c:pt idx="801">
                  <c:v>19.92764448887764</c:v>
                </c:pt>
                <c:pt idx="802">
                  <c:v>19.907411571542184</c:v>
                </c:pt>
                <c:pt idx="803">
                  <c:v>19.887218911827894</c:v>
                </c:pt>
                <c:pt idx="804">
                  <c:v>19.867066392773388</c:v>
                </c:pt>
                <c:pt idx="805">
                  <c:v>19.846953897853652</c:v>
                </c:pt>
                <c:pt idx="806">
                  <c:v>19.826881310978106</c:v>
                </c:pt>
                <c:pt idx="807">
                  <c:v>19.806848516488721</c:v>
                </c:pt>
                <c:pt idx="808">
                  <c:v>19.786855399158096</c:v>
                </c:pt>
                <c:pt idx="809">
                  <c:v>19.766901844187565</c:v>
                </c:pt>
                <c:pt idx="810">
                  <c:v>19.746987737205316</c:v>
                </c:pt>
                <c:pt idx="811">
                  <c:v>19.727112964264503</c:v>
                </c:pt>
                <c:pt idx="812">
                  <c:v>19.707277411841389</c:v>
                </c:pt>
                <c:pt idx="813">
                  <c:v>19.687480966833476</c:v>
                </c:pt>
                <c:pt idx="814">
                  <c:v>19.667723516557679</c:v>
                </c:pt>
                <c:pt idx="815">
                  <c:v>19.648004948748447</c:v>
                </c:pt>
                <c:pt idx="816">
                  <c:v>19.628325151555963</c:v>
                </c:pt>
                <c:pt idx="817">
                  <c:v>19.608684013544302</c:v>
                </c:pt>
                <c:pt idx="818">
                  <c:v>19.589081423689635</c:v>
                </c:pt>
                <c:pt idx="819">
                  <c:v>19.569517271378391</c:v>
                </c:pt>
                <c:pt idx="820">
                  <c:v>19.5499914464055</c:v>
                </c:pt>
                <c:pt idx="821">
                  <c:v>19.530503838972571</c:v>
                </c:pt>
                <c:pt idx="822">
                  <c:v>19.511054339686122</c:v>
                </c:pt>
                <c:pt idx="823">
                  <c:v>19.491642839555823</c:v>
                </c:pt>
                <c:pt idx="824">
                  <c:v>19.472269229992708</c:v>
                </c:pt>
                <c:pt idx="825">
                  <c:v>19.452933402807442</c:v>
                </c:pt>
                <c:pt idx="826">
                  <c:v>19.43363525020856</c:v>
                </c:pt>
                <c:pt idx="827">
                  <c:v>19.41437466480075</c:v>
                </c:pt>
                <c:pt idx="828">
                  <c:v>19.395151539583082</c:v>
                </c:pt>
                <c:pt idx="829">
                  <c:v>19.375965767947342</c:v>
                </c:pt>
                <c:pt idx="830">
                  <c:v>19.356817243676275</c:v>
                </c:pt>
                <c:pt idx="831">
                  <c:v>19.337705860941902</c:v>
                </c:pt>
                <c:pt idx="832">
                  <c:v>19.318631514303817</c:v>
                </c:pt>
                <c:pt idx="833">
                  <c:v>19.299594098707509</c:v>
                </c:pt>
                <c:pt idx="834">
                  <c:v>19.280593509482657</c:v>
                </c:pt>
                <c:pt idx="835">
                  <c:v>19.261629642341493</c:v>
                </c:pt>
                <c:pt idx="836">
                  <c:v>19.242702393377108</c:v>
                </c:pt>
                <c:pt idx="837">
                  <c:v>19.223811659061813</c:v>
                </c:pt>
                <c:pt idx="838">
                  <c:v>19.204957336245485</c:v>
                </c:pt>
                <c:pt idx="839">
                  <c:v>19.186139322153934</c:v>
                </c:pt>
                <c:pt idx="840">
                  <c:v>19.167357514387259</c:v>
                </c:pt>
                <c:pt idx="841">
                  <c:v>19.148611810918233</c:v>
                </c:pt>
                <c:pt idx="842">
                  <c:v>19.129902110090683</c:v>
                </c:pt>
                <c:pt idx="843">
                  <c:v>19.111228310617882</c:v>
                </c:pt>
                <c:pt idx="844">
                  <c:v>19.09259031158096</c:v>
                </c:pt>
                <c:pt idx="845">
                  <c:v>19.073988012427282</c:v>
                </c:pt>
                <c:pt idx="846">
                  <c:v>19.055421312968896</c:v>
                </c:pt>
                <c:pt idx="847">
                  <c:v>19.036890113380931</c:v>
                </c:pt>
                <c:pt idx="848">
                  <c:v>19.018394314200037</c:v>
                </c:pt>
                <c:pt idx="849">
                  <c:v>18.99993381632283</c:v>
                </c:pt>
                <c:pt idx="850">
                  <c:v>18.981508521004319</c:v>
                </c:pt>
                <c:pt idx="851">
                  <c:v>18.963118329856361</c:v>
                </c:pt>
                <c:pt idx="852">
                  <c:v>18.944763144846149</c:v>
                </c:pt>
                <c:pt idx="853">
                  <c:v>18.92644286829464</c:v>
                </c:pt>
                <c:pt idx="854">
                  <c:v>18.908157402875055</c:v>
                </c:pt>
                <c:pt idx="855">
                  <c:v>18.889906651611348</c:v>
                </c:pt>
                <c:pt idx="856">
                  <c:v>18.871690517876711</c:v>
                </c:pt>
                <c:pt idx="857">
                  <c:v>18.853508905392047</c:v>
                </c:pt>
                <c:pt idx="858">
                  <c:v>18.835361718224501</c:v>
                </c:pt>
                <c:pt idx="859">
                  <c:v>18.817248860785948</c:v>
                </c:pt>
                <c:pt idx="860">
                  <c:v>18.799170237831522</c:v>
                </c:pt>
                <c:pt idx="861">
                  <c:v>18.781125754458152</c:v>
                </c:pt>
                <c:pt idx="862">
                  <c:v>18.763115316103061</c:v>
                </c:pt>
                <c:pt idx="863">
                  <c:v>18.745138828542341</c:v>
                </c:pt>
                <c:pt idx="864">
                  <c:v>18.727196197889491</c:v>
                </c:pt>
                <c:pt idx="865">
                  <c:v>18.709287330593952</c:v>
                </c:pt>
                <c:pt idx="866">
                  <c:v>18.691412133439677</c:v>
                </c:pt>
                <c:pt idx="867">
                  <c:v>18.67357051354373</c:v>
                </c:pt>
                <c:pt idx="868">
                  <c:v>18.65576237835479</c:v>
                </c:pt>
                <c:pt idx="869">
                  <c:v>18.637987635651811</c:v>
                </c:pt>
                <c:pt idx="870">
                  <c:v>18.62024619354256</c:v>
                </c:pt>
                <c:pt idx="871">
                  <c:v>18.602537960462218</c:v>
                </c:pt>
                <c:pt idx="872">
                  <c:v>18.584862845171994</c:v>
                </c:pt>
                <c:pt idx="873">
                  <c:v>18.567220756757727</c:v>
                </c:pt>
                <c:pt idx="874">
                  <c:v>18.54961160462851</c:v>
                </c:pt>
                <c:pt idx="875">
                  <c:v>18.532035298515286</c:v>
                </c:pt>
                <c:pt idx="876">
                  <c:v>18.514491748469503</c:v>
                </c:pt>
                <c:pt idx="877">
                  <c:v>18.496980864861744</c:v>
                </c:pt>
                <c:pt idx="878">
                  <c:v>18.479502558380354</c:v>
                </c:pt>
                <c:pt idx="879">
                  <c:v>18.462056740030093</c:v>
                </c:pt>
                <c:pt idx="880">
                  <c:v>18.444643321130808</c:v>
                </c:pt>
                <c:pt idx="881">
                  <c:v>18.42726221331607</c:v>
                </c:pt>
                <c:pt idx="882">
                  <c:v>18.409913328531854</c:v>
                </c:pt>
                <c:pt idx="883">
                  <c:v>18.39259657903521</c:v>
                </c:pt>
                <c:pt idx="884">
                  <c:v>18.375311877392939</c:v>
                </c:pt>
                <c:pt idx="885">
                  <c:v>18.358059136480279</c:v>
                </c:pt>
                <c:pt idx="886">
                  <c:v>18.340838269479619</c:v>
                </c:pt>
                <c:pt idx="887">
                  <c:v>18.323649189879163</c:v>
                </c:pt>
                <c:pt idx="888">
                  <c:v>18.306491811471648</c:v>
                </c:pt>
                <c:pt idx="889">
                  <c:v>18.289366048353077</c:v>
                </c:pt>
                <c:pt idx="890">
                  <c:v>18.272271814921403</c:v>
                </c:pt>
                <c:pt idx="891">
                  <c:v>18.255209025875278</c:v>
                </c:pt>
                <c:pt idx="892">
                  <c:v>18.238177596212761</c:v>
                </c:pt>
                <c:pt idx="893">
                  <c:v>18.221177441230076</c:v>
                </c:pt>
                <c:pt idx="894">
                  <c:v>18.204208476520343</c:v>
                </c:pt>
                <c:pt idx="895">
                  <c:v>18.187270617972306</c:v>
                </c:pt>
                <c:pt idx="896">
                  <c:v>18.17036378176914</c:v>
                </c:pt>
                <c:pt idx="897">
                  <c:v>18.153487884387143</c:v>
                </c:pt>
                <c:pt idx="898">
                  <c:v>18.136642842594554</c:v>
                </c:pt>
                <c:pt idx="899">
                  <c:v>18.119828573450306</c:v>
                </c:pt>
                <c:pt idx="900">
                  <c:v>18.103044994302802</c:v>
                </c:pt>
                <c:pt idx="901">
                  <c:v>18.086292022788687</c:v>
                </c:pt>
                <c:pt idx="902">
                  <c:v>18.069569576831668</c:v>
                </c:pt>
                <c:pt idx="903">
                  <c:v>18.052877574641272</c:v>
                </c:pt>
                <c:pt idx="904">
                  <c:v>18.036215934711684</c:v>
                </c:pt>
                <c:pt idx="905">
                  <c:v>18.019584575820517</c:v>
                </c:pt>
                <c:pt idx="906">
                  <c:v>18.00298341702765</c:v>
                </c:pt>
                <c:pt idx="907">
                  <c:v>17.986412377674036</c:v>
                </c:pt>
                <c:pt idx="908">
                  <c:v>17.969871377380517</c:v>
                </c:pt>
                <c:pt idx="909">
                  <c:v>17.953360336046671</c:v>
                </c:pt>
                <c:pt idx="910">
                  <c:v>17.936879173849633</c:v>
                </c:pt>
                <c:pt idx="911">
                  <c:v>17.920427811242931</c:v>
                </c:pt>
                <c:pt idx="912">
                  <c:v>17.904006168955359</c:v>
                </c:pt>
                <c:pt idx="913">
                  <c:v>17.887614167989788</c:v>
                </c:pt>
                <c:pt idx="914">
                  <c:v>17.871251729622045</c:v>
                </c:pt>
                <c:pt idx="915">
                  <c:v>17.854918775399785</c:v>
                </c:pt>
                <c:pt idx="916">
                  <c:v>17.838615227141332</c:v>
                </c:pt>
                <c:pt idx="917">
                  <c:v>17.822341006934568</c:v>
                </c:pt>
                <c:pt idx="918">
                  <c:v>17.806096037135806</c:v>
                </c:pt>
                <c:pt idx="919">
                  <c:v>17.789880240368682</c:v>
                </c:pt>
                <c:pt idx="920">
                  <c:v>17.773693539523023</c:v>
                </c:pt>
                <c:pt idx="921">
                  <c:v>17.75753585775378</c:v>
                </c:pt>
                <c:pt idx="922">
                  <c:v>17.741407118479867</c:v>
                </c:pt>
                <c:pt idx="923">
                  <c:v>17.725307245383128</c:v>
                </c:pt>
                <c:pt idx="924">
                  <c:v>17.709236162407198</c:v>
                </c:pt>
                <c:pt idx="925">
                  <c:v>17.693193793756453</c:v>
                </c:pt>
                <c:pt idx="926">
                  <c:v>17.677180063894912</c:v>
                </c:pt>
                <c:pt idx="927">
                  <c:v>17.661194897545151</c:v>
                </c:pt>
                <c:pt idx="928">
                  <c:v>17.645238219687258</c:v>
                </c:pt>
                <c:pt idx="929">
                  <c:v>17.629309955557758</c:v>
                </c:pt>
                <c:pt idx="930">
                  <c:v>17.613410030648545</c:v>
                </c:pt>
                <c:pt idx="931">
                  <c:v>17.597538370705838</c:v>
                </c:pt>
                <c:pt idx="932">
                  <c:v>17.581694901729119</c:v>
                </c:pt>
                <c:pt idx="933">
                  <c:v>17.565879549970109</c:v>
                </c:pt>
                <c:pt idx="934">
                  <c:v>17.550092241931697</c:v>
                </c:pt>
                <c:pt idx="935">
                  <c:v>17.534332904366941</c:v>
                </c:pt>
                <c:pt idx="936">
                  <c:v>17.518601464277999</c:v>
                </c:pt>
                <c:pt idx="937">
                  <c:v>17.50289784891514</c:v>
                </c:pt>
                <c:pt idx="938">
                  <c:v>17.487221985775701</c:v>
                </c:pt>
                <c:pt idx="939">
                  <c:v>17.471573802603075</c:v>
                </c:pt>
                <c:pt idx="940">
                  <c:v>17.455953227385702</c:v>
                </c:pt>
                <c:pt idx="941">
                  <c:v>17.440360188356067</c:v>
                </c:pt>
                <c:pt idx="942">
                  <c:v>17.424794613989697</c:v>
                </c:pt>
                <c:pt idx="943">
                  <c:v>17.409256433004145</c:v>
                </c:pt>
                <c:pt idx="944">
                  <c:v>17.393745574358036</c:v>
                </c:pt>
                <c:pt idx="945">
                  <c:v>17.378261967250047</c:v>
                </c:pt>
                <c:pt idx="946">
                  <c:v>17.362805541117929</c:v>
                </c:pt>
                <c:pt idx="947">
                  <c:v>17.347376225637554</c:v>
                </c:pt>
                <c:pt idx="948">
                  <c:v>17.331973950721896</c:v>
                </c:pt>
                <c:pt idx="949">
                  <c:v>17.316598646520116</c:v>
                </c:pt>
                <c:pt idx="950">
                  <c:v>17.30125024341655</c:v>
                </c:pt>
                <c:pt idx="951">
                  <c:v>17.285928672029772</c:v>
                </c:pt>
                <c:pt idx="952">
                  <c:v>17.27063386321165</c:v>
                </c:pt>
                <c:pt idx="953">
                  <c:v>17.255365748046355</c:v>
                </c:pt>
                <c:pt idx="954">
                  <c:v>17.240124257849466</c:v>
                </c:pt>
                <c:pt idx="955">
                  <c:v>17.22490932416698</c:v>
                </c:pt>
                <c:pt idx="956">
                  <c:v>17.209720878774412</c:v>
                </c:pt>
                <c:pt idx="957">
                  <c:v>17.194558853675833</c:v>
                </c:pt>
                <c:pt idx="958">
                  <c:v>17.179423181102962</c:v>
                </c:pt>
                <c:pt idx="959">
                  <c:v>17.164313793514232</c:v>
                </c:pt>
                <c:pt idx="960">
                  <c:v>17.149230623593862</c:v>
                </c:pt>
                <c:pt idx="961">
                  <c:v>17.134173604250968</c:v>
                </c:pt>
                <c:pt idx="962">
                  <c:v>17.119142668618611</c:v>
                </c:pt>
                <c:pt idx="963">
                  <c:v>17.104137750052928</c:v>
                </c:pt>
                <c:pt idx="964">
                  <c:v>17.089158782132202</c:v>
                </c:pt>
                <c:pt idx="965">
                  <c:v>17.07420569865598</c:v>
                </c:pt>
                <c:pt idx="966">
                  <c:v>17.059278433644167</c:v>
                </c:pt>
                <c:pt idx="967">
                  <c:v>17.044376921336141</c:v>
                </c:pt>
                <c:pt idx="968">
                  <c:v>17.029501096189868</c:v>
                </c:pt>
                <c:pt idx="969">
                  <c:v>17.014650892881008</c:v>
                </c:pt>
                <c:pt idx="970">
                  <c:v>16.99982624630205</c:v>
                </c:pt>
                <c:pt idx="971">
                  <c:v>16.985027091561438</c:v>
                </c:pt>
                <c:pt idx="972">
                  <c:v>16.970253363982692</c:v>
                </c:pt>
                <c:pt idx="973">
                  <c:v>16.955504999103539</c:v>
                </c:pt>
                <c:pt idx="974">
                  <c:v>16.940781932675069</c:v>
                </c:pt>
                <c:pt idx="975">
                  <c:v>16.926084100660859</c:v>
                </c:pt>
                <c:pt idx="976">
                  <c:v>16.911411439236119</c:v>
                </c:pt>
                <c:pt idx="977">
                  <c:v>16.896763884786868</c:v>
                </c:pt>
                <c:pt idx="978">
                  <c:v>16.882141373909043</c:v>
                </c:pt>
                <c:pt idx="979">
                  <c:v>16.867543843407702</c:v>
                </c:pt>
                <c:pt idx="980">
                  <c:v>16.852971230296156</c:v>
                </c:pt>
                <c:pt idx="981">
                  <c:v>16.838423471795135</c:v>
                </c:pt>
                <c:pt idx="982">
                  <c:v>16.823900505331988</c:v>
                </c:pt>
                <c:pt idx="983">
                  <c:v>16.809402268539813</c:v>
                </c:pt>
                <c:pt idx="984">
                  <c:v>16.794928699256658</c:v>
                </c:pt>
                <c:pt idx="985">
                  <c:v>16.780479735524718</c:v>
                </c:pt>
                <c:pt idx="986">
                  <c:v>16.76605531558948</c:v>
                </c:pt>
                <c:pt idx="987">
                  <c:v>16.751655377898931</c:v>
                </c:pt>
                <c:pt idx="988">
                  <c:v>16.73727986110277</c:v>
                </c:pt>
                <c:pt idx="989">
                  <c:v>16.722928704051565</c:v>
                </c:pt>
                <c:pt idx="990">
                  <c:v>16.708601845795979</c:v>
                </c:pt>
                <c:pt idx="991">
                  <c:v>16.694299225585961</c:v>
                </c:pt>
                <c:pt idx="992">
                  <c:v>16.680020782869974</c:v>
                </c:pt>
                <c:pt idx="993">
                  <c:v>16.665766457294175</c:v>
                </c:pt>
                <c:pt idx="994">
                  <c:v>16.651536188701641</c:v>
                </c:pt>
                <c:pt idx="995">
                  <c:v>16.637329917131602</c:v>
                </c:pt>
                <c:pt idx="996">
                  <c:v>16.623147582818643</c:v>
                </c:pt>
                <c:pt idx="997">
                  <c:v>16.608989126191933</c:v>
                </c:pt>
                <c:pt idx="998">
                  <c:v>16.594854487874464</c:v>
                </c:pt>
                <c:pt idx="999">
                  <c:v>16.580743608682269</c:v>
                </c:pt>
                <c:pt idx="1000">
                  <c:v>16.566656429623656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5D-4A3B-A571-8ACCBC36E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739872"/>
        <c:axId val="1281743680"/>
      </c:scatterChart>
      <c:valAx>
        <c:axId val="128173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Z (compressibility factor)</a:t>
                </a:r>
              </a:p>
            </c:rich>
          </c:tx>
          <c:layout>
            <c:manualLayout>
              <c:xMode val="edge"/>
              <c:yMode val="edge"/>
              <c:x val="0.35990561440406266"/>
              <c:y val="0.92414566630196282"/>
            </c:manualLayout>
          </c:layout>
          <c:overlay val="0"/>
        </c:title>
        <c:numFmt formatCode="0.000" sourceLinked="0"/>
        <c:majorTickMark val="out"/>
        <c:minorTickMark val="none"/>
        <c:tickLblPos val="nextTo"/>
        <c:crossAx val="1281743680"/>
        <c:crosses val="autoZero"/>
        <c:crossBetween val="midCat"/>
      </c:valAx>
      <c:valAx>
        <c:axId val="128174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Pressure (bar)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81739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8603291252664"/>
          <c:y val="7.3385753068960516E-2"/>
          <c:w val="0.8109092308086896"/>
          <c:h val="0.78529561936876346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'Peng-Robinson'!$C$14</c:f>
              <c:strCache>
                <c:ptCount val="1"/>
                <c:pt idx="0">
                  <c:v>P (bar)</c:v>
                </c:pt>
              </c:strCache>
            </c:strRef>
          </c:tx>
          <c:marker>
            <c:symbol val="none"/>
          </c:marker>
          <c:xVal>
            <c:numRef>
              <c:f>'Peng-Robinson'!$B$15:$B$115</c:f>
              <c:numCache>
                <c:formatCode>0.0</c:formatCode>
                <c:ptCount val="101"/>
                <c:pt idx="0">
                  <c:v>60</c:v>
                </c:pt>
                <c:pt idx="1">
                  <c:v>61.44</c:v>
                </c:pt>
                <c:pt idx="2">
                  <c:v>62.88</c:v>
                </c:pt>
                <c:pt idx="3">
                  <c:v>64.319999999999993</c:v>
                </c:pt>
                <c:pt idx="4">
                  <c:v>65.760000000000005</c:v>
                </c:pt>
                <c:pt idx="5">
                  <c:v>67.2</c:v>
                </c:pt>
                <c:pt idx="6">
                  <c:v>68.64</c:v>
                </c:pt>
                <c:pt idx="7">
                  <c:v>70.08</c:v>
                </c:pt>
                <c:pt idx="8">
                  <c:v>71.52</c:v>
                </c:pt>
                <c:pt idx="9">
                  <c:v>72.960000000000008</c:v>
                </c:pt>
                <c:pt idx="10">
                  <c:v>74.400000000000006</c:v>
                </c:pt>
                <c:pt idx="11">
                  <c:v>75.84</c:v>
                </c:pt>
                <c:pt idx="12">
                  <c:v>77.28</c:v>
                </c:pt>
                <c:pt idx="13">
                  <c:v>78.72</c:v>
                </c:pt>
                <c:pt idx="14">
                  <c:v>80.16</c:v>
                </c:pt>
                <c:pt idx="15">
                  <c:v>81.599999999999994</c:v>
                </c:pt>
                <c:pt idx="16">
                  <c:v>83.039999999999992</c:v>
                </c:pt>
                <c:pt idx="17">
                  <c:v>84.48</c:v>
                </c:pt>
                <c:pt idx="18">
                  <c:v>85.92</c:v>
                </c:pt>
                <c:pt idx="19">
                  <c:v>87.36</c:v>
                </c:pt>
                <c:pt idx="20">
                  <c:v>88.8</c:v>
                </c:pt>
                <c:pt idx="21">
                  <c:v>90.24</c:v>
                </c:pt>
                <c:pt idx="22">
                  <c:v>91.68</c:v>
                </c:pt>
                <c:pt idx="23">
                  <c:v>93.12</c:v>
                </c:pt>
                <c:pt idx="24">
                  <c:v>94.56</c:v>
                </c:pt>
                <c:pt idx="25">
                  <c:v>96</c:v>
                </c:pt>
                <c:pt idx="26">
                  <c:v>97.44</c:v>
                </c:pt>
                <c:pt idx="27">
                  <c:v>98.88</c:v>
                </c:pt>
                <c:pt idx="28">
                  <c:v>100.32</c:v>
                </c:pt>
                <c:pt idx="29">
                  <c:v>101.75999999999999</c:v>
                </c:pt>
                <c:pt idx="30">
                  <c:v>103.2</c:v>
                </c:pt>
                <c:pt idx="31">
                  <c:v>104.64</c:v>
                </c:pt>
                <c:pt idx="32">
                  <c:v>106.08</c:v>
                </c:pt>
                <c:pt idx="33">
                  <c:v>107.52000000000001</c:v>
                </c:pt>
                <c:pt idx="34">
                  <c:v>108.96000000000001</c:v>
                </c:pt>
                <c:pt idx="35">
                  <c:v>110.4</c:v>
                </c:pt>
                <c:pt idx="36">
                  <c:v>111.84</c:v>
                </c:pt>
                <c:pt idx="37">
                  <c:v>113.28</c:v>
                </c:pt>
                <c:pt idx="38">
                  <c:v>114.72</c:v>
                </c:pt>
                <c:pt idx="39">
                  <c:v>116.16</c:v>
                </c:pt>
                <c:pt idx="40">
                  <c:v>117.6</c:v>
                </c:pt>
                <c:pt idx="41">
                  <c:v>119.03999999999999</c:v>
                </c:pt>
                <c:pt idx="42">
                  <c:v>120.47999999999999</c:v>
                </c:pt>
                <c:pt idx="43">
                  <c:v>121.92</c:v>
                </c:pt>
                <c:pt idx="44">
                  <c:v>123.36</c:v>
                </c:pt>
                <c:pt idx="45">
                  <c:v>124.8</c:v>
                </c:pt>
                <c:pt idx="46">
                  <c:v>126.24</c:v>
                </c:pt>
                <c:pt idx="47">
                  <c:v>127.68</c:v>
                </c:pt>
                <c:pt idx="48">
                  <c:v>129.12</c:v>
                </c:pt>
                <c:pt idx="49">
                  <c:v>130.56</c:v>
                </c:pt>
                <c:pt idx="50">
                  <c:v>132</c:v>
                </c:pt>
                <c:pt idx="51">
                  <c:v>133.44</c:v>
                </c:pt>
                <c:pt idx="52">
                  <c:v>134.88</c:v>
                </c:pt>
                <c:pt idx="53">
                  <c:v>136.32</c:v>
                </c:pt>
                <c:pt idx="54">
                  <c:v>137.76</c:v>
                </c:pt>
                <c:pt idx="55">
                  <c:v>139.19999999999999</c:v>
                </c:pt>
                <c:pt idx="56">
                  <c:v>140.63999999999999</c:v>
                </c:pt>
                <c:pt idx="57">
                  <c:v>142.07999999999998</c:v>
                </c:pt>
                <c:pt idx="58">
                  <c:v>143.51999999999998</c:v>
                </c:pt>
                <c:pt idx="59">
                  <c:v>144.95999999999998</c:v>
                </c:pt>
                <c:pt idx="60">
                  <c:v>146.4</c:v>
                </c:pt>
                <c:pt idx="61">
                  <c:v>147.84</c:v>
                </c:pt>
                <c:pt idx="62">
                  <c:v>149.28</c:v>
                </c:pt>
                <c:pt idx="63">
                  <c:v>150.72</c:v>
                </c:pt>
                <c:pt idx="64">
                  <c:v>152.16</c:v>
                </c:pt>
                <c:pt idx="65">
                  <c:v>153.6</c:v>
                </c:pt>
                <c:pt idx="66">
                  <c:v>155.04000000000002</c:v>
                </c:pt>
                <c:pt idx="67">
                  <c:v>156.48000000000002</c:v>
                </c:pt>
                <c:pt idx="68">
                  <c:v>157.92000000000002</c:v>
                </c:pt>
                <c:pt idx="69">
                  <c:v>159.36000000000001</c:v>
                </c:pt>
                <c:pt idx="70">
                  <c:v>160.80000000000001</c:v>
                </c:pt>
                <c:pt idx="71">
                  <c:v>162.24</c:v>
                </c:pt>
                <c:pt idx="72">
                  <c:v>163.68</c:v>
                </c:pt>
                <c:pt idx="73">
                  <c:v>165.12</c:v>
                </c:pt>
                <c:pt idx="74">
                  <c:v>166.56</c:v>
                </c:pt>
                <c:pt idx="75">
                  <c:v>168</c:v>
                </c:pt>
                <c:pt idx="76">
                  <c:v>169.44</c:v>
                </c:pt>
                <c:pt idx="77">
                  <c:v>170.88</c:v>
                </c:pt>
                <c:pt idx="78">
                  <c:v>172.32</c:v>
                </c:pt>
                <c:pt idx="79">
                  <c:v>173.76</c:v>
                </c:pt>
                <c:pt idx="80">
                  <c:v>175.2</c:v>
                </c:pt>
                <c:pt idx="81">
                  <c:v>176.64</c:v>
                </c:pt>
                <c:pt idx="82">
                  <c:v>178.07999999999998</c:v>
                </c:pt>
                <c:pt idx="83">
                  <c:v>179.51999999999998</c:v>
                </c:pt>
                <c:pt idx="84">
                  <c:v>180.95999999999998</c:v>
                </c:pt>
                <c:pt idx="85">
                  <c:v>182.4</c:v>
                </c:pt>
                <c:pt idx="86">
                  <c:v>183.84</c:v>
                </c:pt>
                <c:pt idx="87">
                  <c:v>185.28</c:v>
                </c:pt>
                <c:pt idx="88">
                  <c:v>186.72</c:v>
                </c:pt>
                <c:pt idx="89">
                  <c:v>188.16</c:v>
                </c:pt>
                <c:pt idx="90">
                  <c:v>189.6</c:v>
                </c:pt>
                <c:pt idx="91">
                  <c:v>191.04</c:v>
                </c:pt>
                <c:pt idx="92">
                  <c:v>192.48</c:v>
                </c:pt>
                <c:pt idx="93">
                  <c:v>193.92</c:v>
                </c:pt>
                <c:pt idx="94">
                  <c:v>195.36</c:v>
                </c:pt>
                <c:pt idx="95">
                  <c:v>196.8</c:v>
                </c:pt>
                <c:pt idx="96">
                  <c:v>198.24</c:v>
                </c:pt>
                <c:pt idx="97">
                  <c:v>199.68</c:v>
                </c:pt>
                <c:pt idx="98">
                  <c:v>201.12</c:v>
                </c:pt>
                <c:pt idx="99">
                  <c:v>202.56</c:v>
                </c:pt>
                <c:pt idx="100">
                  <c:v>204</c:v>
                </c:pt>
              </c:numCache>
            </c:numRef>
          </c:xVal>
          <c:yVal>
            <c:numRef>
              <c:f>'Peng-Robinson'!$C$15:$C$115</c:f>
              <c:numCache>
                <c:formatCode>0.000</c:formatCode>
                <c:ptCount val="101"/>
                <c:pt idx="0">
                  <c:v>112.2761488646579</c:v>
                </c:pt>
                <c:pt idx="1">
                  <c:v>56.422118117155151</c:v>
                </c:pt>
                <c:pt idx="2">
                  <c:v>12.17827526538963</c:v>
                </c:pt>
                <c:pt idx="3">
                  <c:v>-22.972126298422609</c:v>
                </c:pt>
                <c:pt idx="4">
                  <c:v>-50.926391458857779</c:v>
                </c:pt>
                <c:pt idx="5">
                  <c:v>-73.135305284842843</c:v>
                </c:pt>
                <c:pt idx="6">
                  <c:v>-90.72212027341925</c:v>
                </c:pt>
                <c:pt idx="7">
                  <c:v>-104.56611136941365</c:v>
                </c:pt>
                <c:pt idx="8">
                  <c:v>-115.36231492702427</c:v>
                </c:pt>
                <c:pt idx="9">
                  <c:v>-123.6649306148845</c:v>
                </c:pt>
                <c:pt idx="10">
                  <c:v>-129.91931094693996</c:v>
                </c:pt>
                <c:pt idx="11">
                  <c:v>-134.48584714148683</c:v>
                </c:pt>
                <c:pt idx="12">
                  <c:v>-137.65801502078773</c:v>
                </c:pt>
                <c:pt idx="13">
                  <c:v>-139.67615539968688</c:v>
                </c:pt>
                <c:pt idx="14">
                  <c:v>-140.73810053571754</c:v>
                </c:pt>
                <c:pt idx="15">
                  <c:v>-141.00744223162701</c:v>
                </c:pt>
                <c:pt idx="16">
                  <c:v>-140.62001821570277</c:v>
                </c:pt>
                <c:pt idx="17">
                  <c:v>-139.68903958202065</c:v>
                </c:pt>
                <c:pt idx="18">
                  <c:v>-138.30917260082128</c:v>
                </c:pt>
                <c:pt idx="19">
                  <c:v>-136.55980938975756</c:v>
                </c:pt>
                <c:pt idx="20">
                  <c:v>-134.50770456460475</c:v>
                </c:pt>
                <c:pt idx="21">
                  <c:v>-132.20911280154985</c:v>
                </c:pt>
                <c:pt idx="22">
                  <c:v>-129.71153092816962</c:v>
                </c:pt>
                <c:pt idx="23">
                  <c:v>-127.05512470879899</c:v>
                </c:pt>
                <c:pt idx="24">
                  <c:v>-124.27390278160578</c:v>
                </c:pt>
                <c:pt idx="25">
                  <c:v>-121.39668672868072</c:v>
                </c:pt>
                <c:pt idx="26">
                  <c:v>-118.44791593013895</c:v>
                </c:pt>
                <c:pt idx="27">
                  <c:v>-115.44831787969372</c:v>
                </c:pt>
                <c:pt idx="28">
                  <c:v>-112.41546844466825</c:v>
                </c:pt>
                <c:pt idx="29">
                  <c:v>-109.3642617114599</c:v>
                </c:pt>
                <c:pt idx="30">
                  <c:v>-106.3073052507217</c:v>
                </c:pt>
                <c:pt idx="31">
                  <c:v>-103.25525362716508</c:v>
                </c:pt>
                <c:pt idx="32">
                  <c:v>-100.21709058747069</c:v>
                </c:pt>
                <c:pt idx="33">
                  <c:v>-97.200368449979692</c:v>
                </c:pt>
                <c:pt idx="34">
                  <c:v>-94.211411687441455</c:v>
                </c:pt>
                <c:pt idx="35">
                  <c:v>-91.255490459022326</c:v>
                </c:pt>
                <c:pt idx="36">
                  <c:v>-88.336968848047945</c:v>
                </c:pt>
                <c:pt idx="37">
                  <c:v>-85.459431749442047</c:v>
                </c:pt>
                <c:pt idx="38">
                  <c:v>-82.625793687874932</c:v>
                </c:pt>
                <c:pt idx="39">
                  <c:v>-79.838392304715342</c:v>
                </c:pt>
                <c:pt idx="40">
                  <c:v>-77.099068805658192</c:v>
                </c:pt>
                <c:pt idx="41">
                  <c:v>-74.40923729291444</c:v>
                </c:pt>
                <c:pt idx="42">
                  <c:v>-71.769944601383372</c:v>
                </c:pt>
                <c:pt idx="43">
                  <c:v>-69.181922005524655</c:v>
                </c:pt>
                <c:pt idx="44">
                  <c:v>-66.645629953284129</c:v>
                </c:pt>
                <c:pt idx="45">
                  <c:v>-64.161296807794486</c:v>
                </c:pt>
                <c:pt idx="46">
                  <c:v>-61.72895243054262</c:v>
                </c:pt>
                <c:pt idx="47">
                  <c:v>-59.34845731626416</c:v>
                </c:pt>
                <c:pt idx="48">
                  <c:v>-57.019527885960315</c:v>
                </c:pt>
                <c:pt idx="49">
                  <c:v>-54.741758456801676</c:v>
                </c:pt>
                <c:pt idx="50">
                  <c:v>-52.514640333578939</c:v>
                </c:pt>
                <c:pt idx="51">
                  <c:v>-50.337578403555028</c:v>
                </c:pt>
                <c:pt idx="52">
                  <c:v>-48.209905563221355</c:v>
                </c:pt>
                <c:pt idx="53">
                  <c:v>-46.130895260046316</c:v>
                </c:pt>
                <c:pt idx="54">
                  <c:v>-44.099772393569765</c:v>
                </c:pt>
                <c:pt idx="55">
                  <c:v>-42.11572278708968</c:v>
                </c:pt>
                <c:pt idx="56">
                  <c:v>-40.177901412843028</c:v>
                </c:pt>
                <c:pt idx="57">
                  <c:v>-38.28543952926259</c:v>
                </c:pt>
                <c:pt idx="58">
                  <c:v>-36.437450868000781</c:v>
                </c:pt>
                <c:pt idx="59">
                  <c:v>-34.633036990421601</c:v>
                </c:pt>
                <c:pt idx="60">
                  <c:v>-32.871291917754547</c:v>
                </c:pt>
                <c:pt idx="61">
                  <c:v>-31.151306125715735</c:v>
                </c:pt>
                <c:pt idx="62">
                  <c:v>-29.472169982814592</c:v>
                </c:pt>
                <c:pt idx="63">
                  <c:v>-27.832976701539394</c:v>
                </c:pt>
                <c:pt idx="64">
                  <c:v>-26.232824862910604</c:v>
                </c:pt>
                <c:pt idx="65">
                  <c:v>-24.670820567334601</c:v>
                </c:pt>
                <c:pt idx="66">
                  <c:v>-23.146079258123677</c:v>
                </c:pt>
                <c:pt idx="67">
                  <c:v>-21.657727258320904</c:v>
                </c:pt>
                <c:pt idx="68">
                  <c:v>-20.204903056482863</c:v>
                </c:pt>
                <c:pt idx="69">
                  <c:v>-18.78675837272101</c:v>
                </c:pt>
                <c:pt idx="70">
                  <c:v>-17.402459032496779</c:v>
                </c:pt>
                <c:pt idx="71">
                  <c:v>-16.051185672336942</c:v>
                </c:pt>
                <c:pt idx="72">
                  <c:v>-14.732134298726351</c:v>
                </c:pt>
                <c:pt idx="73">
                  <c:v>-13.444516718878219</c:v>
                </c:pt>
                <c:pt idx="74">
                  <c:v>-12.187560859843813</c:v>
                </c:pt>
                <c:pt idx="75">
                  <c:v>-10.9605109904561</c:v>
                </c:pt>
                <c:pt idx="76">
                  <c:v>-9.7626278588746231</c:v>
                </c:pt>
                <c:pt idx="77">
                  <c:v>-8.5931887569777246</c:v>
                </c:pt>
                <c:pt idx="78">
                  <c:v>-7.4514875215104439</c:v>
                </c:pt>
                <c:pt idx="79">
                  <c:v>-6.336834480718835</c:v>
                </c:pt>
                <c:pt idx="80">
                  <c:v>-5.2485563541625879</c:v>
                </c:pt>
                <c:pt idx="81">
                  <c:v>-4.1859961124819165</c:v>
                </c:pt>
                <c:pt idx="82">
                  <c:v>-3.148512803085282</c:v>
                </c:pt>
                <c:pt idx="83">
                  <c:v>-2.1354813470142631</c:v>
                </c:pt>
                <c:pt idx="84">
                  <c:v>-1.1462923116066577</c:v>
                </c:pt>
                <c:pt idx="85">
                  <c:v>-0.18035166302655625</c:v>
                </c:pt>
                <c:pt idx="86">
                  <c:v>0.76291949776543788</c:v>
                </c:pt>
                <c:pt idx="87">
                  <c:v>1.6840852124630885</c:v>
                </c:pt>
                <c:pt idx="88">
                  <c:v>2.5836949535330405</c:v>
                </c:pt>
                <c:pt idx="89">
                  <c:v>3.4622839205888454</c:v>
                </c:pt>
                <c:pt idx="90">
                  <c:v>4.32037334290942</c:v>
                </c:pt>
                <c:pt idx="91">
                  <c:v>5.1584707862593007</c:v>
                </c:pt>
                <c:pt idx="92">
                  <c:v>5.9770704624025939</c:v>
                </c:pt>
                <c:pt idx="93">
                  <c:v>6.7766535399138661</c:v>
                </c:pt>
                <c:pt idx="94">
                  <c:v>7.5576884550728494</c:v>
                </c:pt>
                <c:pt idx="95">
                  <c:v>8.3206312217944856</c:v>
                </c:pt>
                <c:pt idx="96">
                  <c:v>9.0659257396912665</c:v>
                </c:pt>
                <c:pt idx="97">
                  <c:v>9.7940040994922981</c:v>
                </c:pt>
                <c:pt idx="98">
                  <c:v>10.505286885158171</c:v>
                </c:pt>
                <c:pt idx="99">
                  <c:v>11.200183472129055</c:v>
                </c:pt>
                <c:pt idx="100">
                  <c:v>11.879092321235049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E9-4945-A279-600353378C47}"/>
            </c:ext>
          </c:extLst>
        </c:ser>
        <c:ser>
          <c:idx val="3"/>
          <c:order val="1"/>
          <c:marker>
            <c:symbol val="none"/>
          </c:marker>
          <c:xVal>
            <c:numRef>
              <c:f>'Peng-Robinson'!$D$10:$D$11</c:f>
              <c:numCache>
                <c:formatCode>General</c:formatCode>
                <c:ptCount val="2"/>
                <c:pt idx="0">
                  <c:v>0</c:v>
                </c:pt>
                <c:pt idx="1">
                  <c:v>1500</c:v>
                </c:pt>
              </c:numCache>
            </c:numRef>
          </c:xVal>
          <c:yVal>
            <c:numRef>
              <c:f>'Peng-Robinson'!$E$10:$E$12</c:f>
              <c:numCache>
                <c:formatCode>0.00</c:formatCode>
                <c:ptCount val="3"/>
                <c:pt idx="0">
                  <c:v>25</c:v>
                </c:pt>
                <c:pt idx="1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E9-4945-A279-600353378C47}"/>
            </c:ext>
          </c:extLst>
        </c:ser>
        <c:ser>
          <c:idx val="0"/>
          <c:order val="2"/>
          <c:tx>
            <c:strRef>
              <c:f>'Peng-Robinson'!$C$14</c:f>
              <c:strCache>
                <c:ptCount val="1"/>
                <c:pt idx="0">
                  <c:v>P (bar)</c:v>
                </c:pt>
              </c:strCache>
            </c:strRef>
          </c:tx>
          <c:marker>
            <c:symbol val="none"/>
          </c:marker>
          <c:xVal>
            <c:numRef>
              <c:f>'Peng-Robinson'!$B$15:$B$1015</c:f>
              <c:numCache>
                <c:formatCode>0.0</c:formatCode>
                <c:ptCount val="1001"/>
                <c:pt idx="0">
                  <c:v>60</c:v>
                </c:pt>
                <c:pt idx="1">
                  <c:v>61.44</c:v>
                </c:pt>
                <c:pt idx="2">
                  <c:v>62.88</c:v>
                </c:pt>
                <c:pt idx="3">
                  <c:v>64.319999999999993</c:v>
                </c:pt>
                <c:pt idx="4">
                  <c:v>65.760000000000005</c:v>
                </c:pt>
                <c:pt idx="5">
                  <c:v>67.2</c:v>
                </c:pt>
                <c:pt idx="6">
                  <c:v>68.64</c:v>
                </c:pt>
                <c:pt idx="7">
                  <c:v>70.08</c:v>
                </c:pt>
                <c:pt idx="8">
                  <c:v>71.52</c:v>
                </c:pt>
                <c:pt idx="9">
                  <c:v>72.960000000000008</c:v>
                </c:pt>
                <c:pt idx="10">
                  <c:v>74.400000000000006</c:v>
                </c:pt>
                <c:pt idx="11">
                  <c:v>75.84</c:v>
                </c:pt>
                <c:pt idx="12">
                  <c:v>77.28</c:v>
                </c:pt>
                <c:pt idx="13">
                  <c:v>78.72</c:v>
                </c:pt>
                <c:pt idx="14">
                  <c:v>80.16</c:v>
                </c:pt>
                <c:pt idx="15">
                  <c:v>81.599999999999994</c:v>
                </c:pt>
                <c:pt idx="16">
                  <c:v>83.039999999999992</c:v>
                </c:pt>
                <c:pt idx="17">
                  <c:v>84.48</c:v>
                </c:pt>
                <c:pt idx="18">
                  <c:v>85.92</c:v>
                </c:pt>
                <c:pt idx="19">
                  <c:v>87.36</c:v>
                </c:pt>
                <c:pt idx="20">
                  <c:v>88.8</c:v>
                </c:pt>
                <c:pt idx="21">
                  <c:v>90.24</c:v>
                </c:pt>
                <c:pt idx="22">
                  <c:v>91.68</c:v>
                </c:pt>
                <c:pt idx="23">
                  <c:v>93.12</c:v>
                </c:pt>
                <c:pt idx="24">
                  <c:v>94.56</c:v>
                </c:pt>
                <c:pt idx="25">
                  <c:v>96</c:v>
                </c:pt>
                <c:pt idx="26">
                  <c:v>97.44</c:v>
                </c:pt>
                <c:pt idx="27">
                  <c:v>98.88</c:v>
                </c:pt>
                <c:pt idx="28">
                  <c:v>100.32</c:v>
                </c:pt>
                <c:pt idx="29">
                  <c:v>101.75999999999999</c:v>
                </c:pt>
                <c:pt idx="30">
                  <c:v>103.2</c:v>
                </c:pt>
                <c:pt idx="31">
                  <c:v>104.64</c:v>
                </c:pt>
                <c:pt idx="32">
                  <c:v>106.08</c:v>
                </c:pt>
                <c:pt idx="33">
                  <c:v>107.52000000000001</c:v>
                </c:pt>
                <c:pt idx="34">
                  <c:v>108.96000000000001</c:v>
                </c:pt>
                <c:pt idx="35">
                  <c:v>110.4</c:v>
                </c:pt>
                <c:pt idx="36">
                  <c:v>111.84</c:v>
                </c:pt>
                <c:pt idx="37">
                  <c:v>113.28</c:v>
                </c:pt>
                <c:pt idx="38">
                  <c:v>114.72</c:v>
                </c:pt>
                <c:pt idx="39">
                  <c:v>116.16</c:v>
                </c:pt>
                <c:pt idx="40">
                  <c:v>117.6</c:v>
                </c:pt>
                <c:pt idx="41">
                  <c:v>119.03999999999999</c:v>
                </c:pt>
                <c:pt idx="42">
                  <c:v>120.47999999999999</c:v>
                </c:pt>
                <c:pt idx="43">
                  <c:v>121.92</c:v>
                </c:pt>
                <c:pt idx="44">
                  <c:v>123.36</c:v>
                </c:pt>
                <c:pt idx="45">
                  <c:v>124.8</c:v>
                </c:pt>
                <c:pt idx="46">
                  <c:v>126.24</c:v>
                </c:pt>
                <c:pt idx="47">
                  <c:v>127.68</c:v>
                </c:pt>
                <c:pt idx="48">
                  <c:v>129.12</c:v>
                </c:pt>
                <c:pt idx="49">
                  <c:v>130.56</c:v>
                </c:pt>
                <c:pt idx="50">
                  <c:v>132</c:v>
                </c:pt>
                <c:pt idx="51">
                  <c:v>133.44</c:v>
                </c:pt>
                <c:pt idx="52">
                  <c:v>134.88</c:v>
                </c:pt>
                <c:pt idx="53">
                  <c:v>136.32</c:v>
                </c:pt>
                <c:pt idx="54">
                  <c:v>137.76</c:v>
                </c:pt>
                <c:pt idx="55">
                  <c:v>139.19999999999999</c:v>
                </c:pt>
                <c:pt idx="56">
                  <c:v>140.63999999999999</c:v>
                </c:pt>
                <c:pt idx="57">
                  <c:v>142.07999999999998</c:v>
                </c:pt>
                <c:pt idx="58">
                  <c:v>143.51999999999998</c:v>
                </c:pt>
                <c:pt idx="59">
                  <c:v>144.95999999999998</c:v>
                </c:pt>
                <c:pt idx="60">
                  <c:v>146.4</c:v>
                </c:pt>
                <c:pt idx="61">
                  <c:v>147.84</c:v>
                </c:pt>
                <c:pt idx="62">
                  <c:v>149.28</c:v>
                </c:pt>
                <c:pt idx="63">
                  <c:v>150.72</c:v>
                </c:pt>
                <c:pt idx="64">
                  <c:v>152.16</c:v>
                </c:pt>
                <c:pt idx="65">
                  <c:v>153.6</c:v>
                </c:pt>
                <c:pt idx="66">
                  <c:v>155.04000000000002</c:v>
                </c:pt>
                <c:pt idx="67">
                  <c:v>156.48000000000002</c:v>
                </c:pt>
                <c:pt idx="68">
                  <c:v>157.92000000000002</c:v>
                </c:pt>
                <c:pt idx="69">
                  <c:v>159.36000000000001</c:v>
                </c:pt>
                <c:pt idx="70">
                  <c:v>160.80000000000001</c:v>
                </c:pt>
                <c:pt idx="71">
                  <c:v>162.24</c:v>
                </c:pt>
                <c:pt idx="72">
                  <c:v>163.68</c:v>
                </c:pt>
                <c:pt idx="73">
                  <c:v>165.12</c:v>
                </c:pt>
                <c:pt idx="74">
                  <c:v>166.56</c:v>
                </c:pt>
                <c:pt idx="75">
                  <c:v>168</c:v>
                </c:pt>
                <c:pt idx="76">
                  <c:v>169.44</c:v>
                </c:pt>
                <c:pt idx="77">
                  <c:v>170.88</c:v>
                </c:pt>
                <c:pt idx="78">
                  <c:v>172.32</c:v>
                </c:pt>
                <c:pt idx="79">
                  <c:v>173.76</c:v>
                </c:pt>
                <c:pt idx="80">
                  <c:v>175.2</c:v>
                </c:pt>
                <c:pt idx="81">
                  <c:v>176.64</c:v>
                </c:pt>
                <c:pt idx="82">
                  <c:v>178.07999999999998</c:v>
                </c:pt>
                <c:pt idx="83">
                  <c:v>179.51999999999998</c:v>
                </c:pt>
                <c:pt idx="84">
                  <c:v>180.95999999999998</c:v>
                </c:pt>
                <c:pt idx="85">
                  <c:v>182.4</c:v>
                </c:pt>
                <c:pt idx="86">
                  <c:v>183.84</c:v>
                </c:pt>
                <c:pt idx="87">
                  <c:v>185.28</c:v>
                </c:pt>
                <c:pt idx="88">
                  <c:v>186.72</c:v>
                </c:pt>
                <c:pt idx="89">
                  <c:v>188.16</c:v>
                </c:pt>
                <c:pt idx="90">
                  <c:v>189.6</c:v>
                </c:pt>
                <c:pt idx="91">
                  <c:v>191.04</c:v>
                </c:pt>
                <c:pt idx="92">
                  <c:v>192.48</c:v>
                </c:pt>
                <c:pt idx="93">
                  <c:v>193.92</c:v>
                </c:pt>
                <c:pt idx="94">
                  <c:v>195.36</c:v>
                </c:pt>
                <c:pt idx="95">
                  <c:v>196.8</c:v>
                </c:pt>
                <c:pt idx="96">
                  <c:v>198.24</c:v>
                </c:pt>
                <c:pt idx="97">
                  <c:v>199.68</c:v>
                </c:pt>
                <c:pt idx="98">
                  <c:v>201.12</c:v>
                </c:pt>
                <c:pt idx="99">
                  <c:v>202.56</c:v>
                </c:pt>
                <c:pt idx="100">
                  <c:v>204</c:v>
                </c:pt>
                <c:pt idx="101">
                  <c:v>205.44</c:v>
                </c:pt>
                <c:pt idx="102">
                  <c:v>206.88</c:v>
                </c:pt>
                <c:pt idx="103">
                  <c:v>208.32</c:v>
                </c:pt>
                <c:pt idx="104">
                  <c:v>209.76</c:v>
                </c:pt>
                <c:pt idx="105">
                  <c:v>211.2</c:v>
                </c:pt>
                <c:pt idx="106">
                  <c:v>212.64</c:v>
                </c:pt>
                <c:pt idx="107">
                  <c:v>214.08</c:v>
                </c:pt>
                <c:pt idx="108">
                  <c:v>215.52</c:v>
                </c:pt>
                <c:pt idx="109">
                  <c:v>216.96</c:v>
                </c:pt>
                <c:pt idx="110">
                  <c:v>218.4</c:v>
                </c:pt>
                <c:pt idx="111">
                  <c:v>219.84</c:v>
                </c:pt>
                <c:pt idx="112">
                  <c:v>221.28</c:v>
                </c:pt>
                <c:pt idx="113">
                  <c:v>222.72</c:v>
                </c:pt>
                <c:pt idx="114">
                  <c:v>224.16</c:v>
                </c:pt>
                <c:pt idx="115">
                  <c:v>225.6</c:v>
                </c:pt>
                <c:pt idx="116">
                  <c:v>227.04</c:v>
                </c:pt>
                <c:pt idx="117">
                  <c:v>228.48</c:v>
                </c:pt>
                <c:pt idx="118">
                  <c:v>229.92</c:v>
                </c:pt>
                <c:pt idx="119">
                  <c:v>231.36</c:v>
                </c:pt>
                <c:pt idx="120">
                  <c:v>232.8</c:v>
                </c:pt>
                <c:pt idx="121">
                  <c:v>234.24</c:v>
                </c:pt>
                <c:pt idx="122">
                  <c:v>235.68</c:v>
                </c:pt>
                <c:pt idx="123">
                  <c:v>237.12</c:v>
                </c:pt>
                <c:pt idx="124">
                  <c:v>238.56</c:v>
                </c:pt>
                <c:pt idx="125">
                  <c:v>240</c:v>
                </c:pt>
                <c:pt idx="126">
                  <c:v>241.44</c:v>
                </c:pt>
                <c:pt idx="127">
                  <c:v>242.88</c:v>
                </c:pt>
                <c:pt idx="128">
                  <c:v>244.32</c:v>
                </c:pt>
                <c:pt idx="129">
                  <c:v>245.76</c:v>
                </c:pt>
                <c:pt idx="130">
                  <c:v>247.2</c:v>
                </c:pt>
                <c:pt idx="131">
                  <c:v>248.64</c:v>
                </c:pt>
                <c:pt idx="132">
                  <c:v>250.08</c:v>
                </c:pt>
                <c:pt idx="133">
                  <c:v>251.52</c:v>
                </c:pt>
                <c:pt idx="134">
                  <c:v>252.96</c:v>
                </c:pt>
                <c:pt idx="135">
                  <c:v>254.4</c:v>
                </c:pt>
                <c:pt idx="136">
                  <c:v>255.84</c:v>
                </c:pt>
                <c:pt idx="137">
                  <c:v>257.27999999999997</c:v>
                </c:pt>
                <c:pt idx="138">
                  <c:v>258.72000000000003</c:v>
                </c:pt>
                <c:pt idx="139">
                  <c:v>260.15999999999997</c:v>
                </c:pt>
                <c:pt idx="140">
                  <c:v>261.60000000000002</c:v>
                </c:pt>
                <c:pt idx="141">
                  <c:v>263.03999999999996</c:v>
                </c:pt>
                <c:pt idx="142">
                  <c:v>264.48</c:v>
                </c:pt>
                <c:pt idx="143">
                  <c:v>265.91999999999996</c:v>
                </c:pt>
                <c:pt idx="144">
                  <c:v>267.36</c:v>
                </c:pt>
                <c:pt idx="145">
                  <c:v>268.8</c:v>
                </c:pt>
                <c:pt idx="146">
                  <c:v>270.24</c:v>
                </c:pt>
                <c:pt idx="147">
                  <c:v>271.68</c:v>
                </c:pt>
                <c:pt idx="148">
                  <c:v>273.12</c:v>
                </c:pt>
                <c:pt idx="149">
                  <c:v>274.56</c:v>
                </c:pt>
                <c:pt idx="150">
                  <c:v>276</c:v>
                </c:pt>
                <c:pt idx="151">
                  <c:v>277.44</c:v>
                </c:pt>
                <c:pt idx="152">
                  <c:v>278.88</c:v>
                </c:pt>
                <c:pt idx="153">
                  <c:v>280.32</c:v>
                </c:pt>
                <c:pt idx="154">
                  <c:v>281.76</c:v>
                </c:pt>
                <c:pt idx="155">
                  <c:v>283.2</c:v>
                </c:pt>
                <c:pt idx="156">
                  <c:v>284.64</c:v>
                </c:pt>
                <c:pt idx="157">
                  <c:v>286.08000000000004</c:v>
                </c:pt>
                <c:pt idx="158">
                  <c:v>287.52</c:v>
                </c:pt>
                <c:pt idx="159">
                  <c:v>288.96000000000004</c:v>
                </c:pt>
                <c:pt idx="160">
                  <c:v>290.39999999999998</c:v>
                </c:pt>
                <c:pt idx="161">
                  <c:v>291.84000000000003</c:v>
                </c:pt>
                <c:pt idx="162">
                  <c:v>293.27999999999997</c:v>
                </c:pt>
                <c:pt idx="163">
                  <c:v>294.72000000000003</c:v>
                </c:pt>
                <c:pt idx="164">
                  <c:v>296.15999999999997</c:v>
                </c:pt>
                <c:pt idx="165">
                  <c:v>297.60000000000002</c:v>
                </c:pt>
                <c:pt idx="166">
                  <c:v>299.03999999999996</c:v>
                </c:pt>
                <c:pt idx="167">
                  <c:v>300.48</c:v>
                </c:pt>
                <c:pt idx="168">
                  <c:v>301.91999999999996</c:v>
                </c:pt>
                <c:pt idx="169">
                  <c:v>303.36</c:v>
                </c:pt>
                <c:pt idx="170">
                  <c:v>304.8</c:v>
                </c:pt>
                <c:pt idx="171">
                  <c:v>306.24</c:v>
                </c:pt>
                <c:pt idx="172">
                  <c:v>307.68</c:v>
                </c:pt>
                <c:pt idx="173">
                  <c:v>309.12</c:v>
                </c:pt>
                <c:pt idx="174">
                  <c:v>310.56</c:v>
                </c:pt>
                <c:pt idx="175">
                  <c:v>312</c:v>
                </c:pt>
                <c:pt idx="176">
                  <c:v>313.44</c:v>
                </c:pt>
                <c:pt idx="177">
                  <c:v>314.88</c:v>
                </c:pt>
                <c:pt idx="178">
                  <c:v>316.32</c:v>
                </c:pt>
                <c:pt idx="179">
                  <c:v>317.76</c:v>
                </c:pt>
                <c:pt idx="180">
                  <c:v>319.2</c:v>
                </c:pt>
                <c:pt idx="181">
                  <c:v>320.64</c:v>
                </c:pt>
                <c:pt idx="182">
                  <c:v>322.08</c:v>
                </c:pt>
                <c:pt idx="183">
                  <c:v>323.52</c:v>
                </c:pt>
                <c:pt idx="184">
                  <c:v>324.95999999999998</c:v>
                </c:pt>
                <c:pt idx="185">
                  <c:v>326.39999999999998</c:v>
                </c:pt>
                <c:pt idx="186">
                  <c:v>327.84</c:v>
                </c:pt>
                <c:pt idx="187">
                  <c:v>329.28</c:v>
                </c:pt>
                <c:pt idx="188">
                  <c:v>330.72</c:v>
                </c:pt>
                <c:pt idx="189">
                  <c:v>332.16</c:v>
                </c:pt>
                <c:pt idx="190">
                  <c:v>333.6</c:v>
                </c:pt>
                <c:pt idx="191">
                  <c:v>335.04</c:v>
                </c:pt>
                <c:pt idx="192">
                  <c:v>336.48</c:v>
                </c:pt>
                <c:pt idx="193">
                  <c:v>337.92</c:v>
                </c:pt>
                <c:pt idx="194">
                  <c:v>339.36</c:v>
                </c:pt>
                <c:pt idx="195">
                  <c:v>340.8</c:v>
                </c:pt>
                <c:pt idx="196">
                  <c:v>342.24</c:v>
                </c:pt>
                <c:pt idx="197">
                  <c:v>343.68</c:v>
                </c:pt>
                <c:pt idx="198">
                  <c:v>345.12</c:v>
                </c:pt>
                <c:pt idx="199">
                  <c:v>346.56</c:v>
                </c:pt>
                <c:pt idx="200">
                  <c:v>348</c:v>
                </c:pt>
                <c:pt idx="201">
                  <c:v>349.44</c:v>
                </c:pt>
                <c:pt idx="202">
                  <c:v>350.88</c:v>
                </c:pt>
                <c:pt idx="203">
                  <c:v>352.32</c:v>
                </c:pt>
                <c:pt idx="204">
                  <c:v>353.76</c:v>
                </c:pt>
                <c:pt idx="205">
                  <c:v>355.2</c:v>
                </c:pt>
                <c:pt idx="206">
                  <c:v>356.64</c:v>
                </c:pt>
                <c:pt idx="207">
                  <c:v>358.08</c:v>
                </c:pt>
                <c:pt idx="208">
                  <c:v>359.52</c:v>
                </c:pt>
                <c:pt idx="209">
                  <c:v>360.96</c:v>
                </c:pt>
                <c:pt idx="210">
                  <c:v>362.4</c:v>
                </c:pt>
                <c:pt idx="211">
                  <c:v>363.84</c:v>
                </c:pt>
                <c:pt idx="212">
                  <c:v>365.28</c:v>
                </c:pt>
                <c:pt idx="213">
                  <c:v>366.72</c:v>
                </c:pt>
                <c:pt idx="214">
                  <c:v>368.16</c:v>
                </c:pt>
                <c:pt idx="215">
                  <c:v>369.6</c:v>
                </c:pt>
                <c:pt idx="216">
                  <c:v>371.04</c:v>
                </c:pt>
                <c:pt idx="217">
                  <c:v>372.48</c:v>
                </c:pt>
                <c:pt idx="218">
                  <c:v>373.92</c:v>
                </c:pt>
                <c:pt idx="219">
                  <c:v>375.36</c:v>
                </c:pt>
                <c:pt idx="220">
                  <c:v>376.8</c:v>
                </c:pt>
                <c:pt idx="221">
                  <c:v>378.24</c:v>
                </c:pt>
                <c:pt idx="222">
                  <c:v>379.68</c:v>
                </c:pt>
                <c:pt idx="223">
                  <c:v>381.12</c:v>
                </c:pt>
                <c:pt idx="224">
                  <c:v>382.56</c:v>
                </c:pt>
                <c:pt idx="225">
                  <c:v>384</c:v>
                </c:pt>
                <c:pt idx="226">
                  <c:v>385.44</c:v>
                </c:pt>
                <c:pt idx="227">
                  <c:v>386.88</c:v>
                </c:pt>
                <c:pt idx="228">
                  <c:v>388.32</c:v>
                </c:pt>
                <c:pt idx="229">
                  <c:v>389.76</c:v>
                </c:pt>
                <c:pt idx="230">
                  <c:v>391.2</c:v>
                </c:pt>
                <c:pt idx="231">
                  <c:v>392.64</c:v>
                </c:pt>
                <c:pt idx="232">
                  <c:v>394.08</c:v>
                </c:pt>
                <c:pt idx="233">
                  <c:v>395.52</c:v>
                </c:pt>
                <c:pt idx="234">
                  <c:v>396.96</c:v>
                </c:pt>
                <c:pt idx="235">
                  <c:v>398.4</c:v>
                </c:pt>
                <c:pt idx="236">
                  <c:v>399.84</c:v>
                </c:pt>
                <c:pt idx="237">
                  <c:v>401.28</c:v>
                </c:pt>
                <c:pt idx="238">
                  <c:v>402.72</c:v>
                </c:pt>
                <c:pt idx="239">
                  <c:v>404.16</c:v>
                </c:pt>
                <c:pt idx="240">
                  <c:v>405.6</c:v>
                </c:pt>
                <c:pt idx="241">
                  <c:v>407.04</c:v>
                </c:pt>
                <c:pt idx="242">
                  <c:v>408.48</c:v>
                </c:pt>
                <c:pt idx="243">
                  <c:v>409.92</c:v>
                </c:pt>
                <c:pt idx="244">
                  <c:v>411.36</c:v>
                </c:pt>
                <c:pt idx="245">
                  <c:v>412.8</c:v>
                </c:pt>
                <c:pt idx="246">
                  <c:v>414.24</c:v>
                </c:pt>
                <c:pt idx="247">
                  <c:v>415.68</c:v>
                </c:pt>
                <c:pt idx="248">
                  <c:v>417.12</c:v>
                </c:pt>
                <c:pt idx="249">
                  <c:v>418.56</c:v>
                </c:pt>
                <c:pt idx="250">
                  <c:v>420</c:v>
                </c:pt>
                <c:pt idx="251">
                  <c:v>421.44</c:v>
                </c:pt>
                <c:pt idx="252">
                  <c:v>422.88</c:v>
                </c:pt>
                <c:pt idx="253">
                  <c:v>424.32</c:v>
                </c:pt>
                <c:pt idx="254">
                  <c:v>425.76</c:v>
                </c:pt>
                <c:pt idx="255">
                  <c:v>427.2</c:v>
                </c:pt>
                <c:pt idx="256">
                  <c:v>428.64</c:v>
                </c:pt>
                <c:pt idx="257">
                  <c:v>430.08</c:v>
                </c:pt>
                <c:pt idx="258">
                  <c:v>431.52</c:v>
                </c:pt>
                <c:pt idx="259">
                  <c:v>432.96</c:v>
                </c:pt>
                <c:pt idx="260">
                  <c:v>434.4</c:v>
                </c:pt>
                <c:pt idx="261">
                  <c:v>435.84</c:v>
                </c:pt>
                <c:pt idx="262">
                  <c:v>437.28</c:v>
                </c:pt>
                <c:pt idx="263">
                  <c:v>438.72</c:v>
                </c:pt>
                <c:pt idx="264">
                  <c:v>440.16</c:v>
                </c:pt>
                <c:pt idx="265">
                  <c:v>441.6</c:v>
                </c:pt>
                <c:pt idx="266">
                  <c:v>443.04</c:v>
                </c:pt>
                <c:pt idx="267">
                  <c:v>444.48</c:v>
                </c:pt>
                <c:pt idx="268">
                  <c:v>445.92</c:v>
                </c:pt>
                <c:pt idx="269">
                  <c:v>447.36</c:v>
                </c:pt>
                <c:pt idx="270">
                  <c:v>448.8</c:v>
                </c:pt>
                <c:pt idx="271">
                  <c:v>450.24</c:v>
                </c:pt>
                <c:pt idx="272">
                  <c:v>451.68</c:v>
                </c:pt>
                <c:pt idx="273">
                  <c:v>453.12</c:v>
                </c:pt>
                <c:pt idx="274">
                  <c:v>454.56</c:v>
                </c:pt>
                <c:pt idx="275">
                  <c:v>456</c:v>
                </c:pt>
                <c:pt idx="276">
                  <c:v>457.44</c:v>
                </c:pt>
                <c:pt idx="277">
                  <c:v>458.88</c:v>
                </c:pt>
                <c:pt idx="278">
                  <c:v>460.32</c:v>
                </c:pt>
                <c:pt idx="279">
                  <c:v>461.76</c:v>
                </c:pt>
                <c:pt idx="280">
                  <c:v>463.2</c:v>
                </c:pt>
                <c:pt idx="281">
                  <c:v>464.64</c:v>
                </c:pt>
                <c:pt idx="282">
                  <c:v>466.08</c:v>
                </c:pt>
                <c:pt idx="283">
                  <c:v>467.52</c:v>
                </c:pt>
                <c:pt idx="284">
                  <c:v>468.96</c:v>
                </c:pt>
                <c:pt idx="285">
                  <c:v>470.4</c:v>
                </c:pt>
                <c:pt idx="286">
                  <c:v>471.84</c:v>
                </c:pt>
                <c:pt idx="287">
                  <c:v>473.28</c:v>
                </c:pt>
                <c:pt idx="288">
                  <c:v>474.72</c:v>
                </c:pt>
                <c:pt idx="289">
                  <c:v>476.16</c:v>
                </c:pt>
                <c:pt idx="290">
                  <c:v>477.6</c:v>
                </c:pt>
                <c:pt idx="291">
                  <c:v>479.04</c:v>
                </c:pt>
                <c:pt idx="292">
                  <c:v>480.48</c:v>
                </c:pt>
                <c:pt idx="293">
                  <c:v>481.92</c:v>
                </c:pt>
                <c:pt idx="294">
                  <c:v>483.36</c:v>
                </c:pt>
                <c:pt idx="295">
                  <c:v>484.8</c:v>
                </c:pt>
                <c:pt idx="296">
                  <c:v>486.24</c:v>
                </c:pt>
                <c:pt idx="297">
                  <c:v>487.68</c:v>
                </c:pt>
                <c:pt idx="298">
                  <c:v>489.12</c:v>
                </c:pt>
                <c:pt idx="299">
                  <c:v>490.56</c:v>
                </c:pt>
                <c:pt idx="300">
                  <c:v>492</c:v>
                </c:pt>
                <c:pt idx="301">
                  <c:v>493.44</c:v>
                </c:pt>
                <c:pt idx="302">
                  <c:v>494.88</c:v>
                </c:pt>
                <c:pt idx="303">
                  <c:v>496.32</c:v>
                </c:pt>
                <c:pt idx="304">
                  <c:v>497.76</c:v>
                </c:pt>
                <c:pt idx="305">
                  <c:v>499.2</c:v>
                </c:pt>
                <c:pt idx="306">
                  <c:v>500.64</c:v>
                </c:pt>
                <c:pt idx="307">
                  <c:v>502.08</c:v>
                </c:pt>
                <c:pt idx="308">
                  <c:v>503.52</c:v>
                </c:pt>
                <c:pt idx="309">
                  <c:v>504.96</c:v>
                </c:pt>
                <c:pt idx="310">
                  <c:v>506.4</c:v>
                </c:pt>
                <c:pt idx="311">
                  <c:v>507.84</c:v>
                </c:pt>
                <c:pt idx="312">
                  <c:v>509.28</c:v>
                </c:pt>
                <c:pt idx="313">
                  <c:v>510.72</c:v>
                </c:pt>
                <c:pt idx="314">
                  <c:v>512.16000000000008</c:v>
                </c:pt>
                <c:pt idx="315">
                  <c:v>513.6</c:v>
                </c:pt>
                <c:pt idx="316">
                  <c:v>515.04</c:v>
                </c:pt>
                <c:pt idx="317">
                  <c:v>516.48</c:v>
                </c:pt>
                <c:pt idx="318">
                  <c:v>517.92000000000007</c:v>
                </c:pt>
                <c:pt idx="319">
                  <c:v>519.36</c:v>
                </c:pt>
                <c:pt idx="320">
                  <c:v>520.79999999999995</c:v>
                </c:pt>
                <c:pt idx="321">
                  <c:v>522.24</c:v>
                </c:pt>
                <c:pt idx="322">
                  <c:v>523.68000000000006</c:v>
                </c:pt>
                <c:pt idx="323">
                  <c:v>525.12</c:v>
                </c:pt>
                <c:pt idx="324">
                  <c:v>526.55999999999995</c:v>
                </c:pt>
                <c:pt idx="325">
                  <c:v>528</c:v>
                </c:pt>
                <c:pt idx="326">
                  <c:v>529.44000000000005</c:v>
                </c:pt>
                <c:pt idx="327">
                  <c:v>530.88</c:v>
                </c:pt>
                <c:pt idx="328">
                  <c:v>532.31999999999994</c:v>
                </c:pt>
                <c:pt idx="329">
                  <c:v>533.76</c:v>
                </c:pt>
                <c:pt idx="330">
                  <c:v>535.20000000000005</c:v>
                </c:pt>
                <c:pt idx="331">
                  <c:v>536.64</c:v>
                </c:pt>
                <c:pt idx="332">
                  <c:v>538.07999999999993</c:v>
                </c:pt>
                <c:pt idx="333">
                  <c:v>539.52</c:v>
                </c:pt>
                <c:pt idx="334">
                  <c:v>540.96</c:v>
                </c:pt>
                <c:pt idx="335">
                  <c:v>542.4</c:v>
                </c:pt>
                <c:pt idx="336">
                  <c:v>543.83999999999992</c:v>
                </c:pt>
                <c:pt idx="337">
                  <c:v>545.28</c:v>
                </c:pt>
                <c:pt idx="338">
                  <c:v>546.72</c:v>
                </c:pt>
                <c:pt idx="339">
                  <c:v>548.16000000000008</c:v>
                </c:pt>
                <c:pt idx="340">
                  <c:v>549.6</c:v>
                </c:pt>
                <c:pt idx="341">
                  <c:v>551.04</c:v>
                </c:pt>
                <c:pt idx="342">
                  <c:v>552.48</c:v>
                </c:pt>
                <c:pt idx="343">
                  <c:v>553.92000000000007</c:v>
                </c:pt>
                <c:pt idx="344">
                  <c:v>555.36</c:v>
                </c:pt>
                <c:pt idx="345">
                  <c:v>556.79999999999995</c:v>
                </c:pt>
                <c:pt idx="346">
                  <c:v>558.24</c:v>
                </c:pt>
                <c:pt idx="347">
                  <c:v>559.68000000000006</c:v>
                </c:pt>
                <c:pt idx="348">
                  <c:v>561.12</c:v>
                </c:pt>
                <c:pt idx="349">
                  <c:v>562.55999999999995</c:v>
                </c:pt>
                <c:pt idx="350">
                  <c:v>564</c:v>
                </c:pt>
                <c:pt idx="351">
                  <c:v>565.44000000000005</c:v>
                </c:pt>
                <c:pt idx="352">
                  <c:v>566.88</c:v>
                </c:pt>
                <c:pt idx="353">
                  <c:v>568.31999999999994</c:v>
                </c:pt>
                <c:pt idx="354">
                  <c:v>569.76</c:v>
                </c:pt>
                <c:pt idx="355">
                  <c:v>571.20000000000005</c:v>
                </c:pt>
                <c:pt idx="356">
                  <c:v>572.64</c:v>
                </c:pt>
                <c:pt idx="357">
                  <c:v>574.08000000000004</c:v>
                </c:pt>
                <c:pt idx="358">
                  <c:v>575.52</c:v>
                </c:pt>
                <c:pt idx="359">
                  <c:v>576.96</c:v>
                </c:pt>
                <c:pt idx="360">
                  <c:v>578.4</c:v>
                </c:pt>
                <c:pt idx="361">
                  <c:v>579.84</c:v>
                </c:pt>
                <c:pt idx="362">
                  <c:v>581.28</c:v>
                </c:pt>
                <c:pt idx="363">
                  <c:v>582.72</c:v>
                </c:pt>
                <c:pt idx="364">
                  <c:v>584.16</c:v>
                </c:pt>
                <c:pt idx="365">
                  <c:v>585.6</c:v>
                </c:pt>
                <c:pt idx="366">
                  <c:v>587.04</c:v>
                </c:pt>
                <c:pt idx="367">
                  <c:v>588.48</c:v>
                </c:pt>
                <c:pt idx="368">
                  <c:v>589.91999999999996</c:v>
                </c:pt>
                <c:pt idx="369">
                  <c:v>591.36</c:v>
                </c:pt>
                <c:pt idx="370">
                  <c:v>592.79999999999995</c:v>
                </c:pt>
                <c:pt idx="371">
                  <c:v>594.24</c:v>
                </c:pt>
                <c:pt idx="372">
                  <c:v>595.67999999999995</c:v>
                </c:pt>
                <c:pt idx="373">
                  <c:v>597.12</c:v>
                </c:pt>
                <c:pt idx="374">
                  <c:v>598.55999999999995</c:v>
                </c:pt>
                <c:pt idx="375">
                  <c:v>600</c:v>
                </c:pt>
                <c:pt idx="376">
                  <c:v>601.44000000000005</c:v>
                </c:pt>
                <c:pt idx="377">
                  <c:v>602.88</c:v>
                </c:pt>
                <c:pt idx="378">
                  <c:v>604.32000000000005</c:v>
                </c:pt>
                <c:pt idx="379">
                  <c:v>605.76</c:v>
                </c:pt>
                <c:pt idx="380">
                  <c:v>607.20000000000005</c:v>
                </c:pt>
                <c:pt idx="381">
                  <c:v>608.64</c:v>
                </c:pt>
                <c:pt idx="382">
                  <c:v>610.08000000000004</c:v>
                </c:pt>
                <c:pt idx="383">
                  <c:v>611.52</c:v>
                </c:pt>
                <c:pt idx="384">
                  <c:v>612.96</c:v>
                </c:pt>
                <c:pt idx="385">
                  <c:v>614.4</c:v>
                </c:pt>
                <c:pt idx="386">
                  <c:v>615.84</c:v>
                </c:pt>
                <c:pt idx="387">
                  <c:v>617.28</c:v>
                </c:pt>
                <c:pt idx="388">
                  <c:v>618.72</c:v>
                </c:pt>
                <c:pt idx="389">
                  <c:v>620.16</c:v>
                </c:pt>
                <c:pt idx="390">
                  <c:v>621.6</c:v>
                </c:pt>
                <c:pt idx="391">
                  <c:v>623.04</c:v>
                </c:pt>
                <c:pt idx="392">
                  <c:v>624.48</c:v>
                </c:pt>
                <c:pt idx="393">
                  <c:v>625.91999999999996</c:v>
                </c:pt>
                <c:pt idx="394">
                  <c:v>627.36</c:v>
                </c:pt>
                <c:pt idx="395">
                  <c:v>628.79999999999995</c:v>
                </c:pt>
                <c:pt idx="396">
                  <c:v>630.24</c:v>
                </c:pt>
                <c:pt idx="397">
                  <c:v>631.67999999999995</c:v>
                </c:pt>
                <c:pt idx="398">
                  <c:v>633.12</c:v>
                </c:pt>
                <c:pt idx="399">
                  <c:v>634.55999999999995</c:v>
                </c:pt>
                <c:pt idx="400">
                  <c:v>636</c:v>
                </c:pt>
                <c:pt idx="401">
                  <c:v>637.44000000000005</c:v>
                </c:pt>
                <c:pt idx="402">
                  <c:v>638.88</c:v>
                </c:pt>
                <c:pt idx="403">
                  <c:v>640.32000000000005</c:v>
                </c:pt>
                <c:pt idx="404">
                  <c:v>641.76</c:v>
                </c:pt>
                <c:pt idx="405">
                  <c:v>643.20000000000005</c:v>
                </c:pt>
                <c:pt idx="406">
                  <c:v>644.64</c:v>
                </c:pt>
                <c:pt idx="407">
                  <c:v>646.08000000000004</c:v>
                </c:pt>
                <c:pt idx="408">
                  <c:v>647.52</c:v>
                </c:pt>
                <c:pt idx="409">
                  <c:v>648.96</c:v>
                </c:pt>
                <c:pt idx="410">
                  <c:v>650.4</c:v>
                </c:pt>
                <c:pt idx="411">
                  <c:v>651.84</c:v>
                </c:pt>
                <c:pt idx="412">
                  <c:v>653.28</c:v>
                </c:pt>
                <c:pt idx="413">
                  <c:v>654.72</c:v>
                </c:pt>
                <c:pt idx="414">
                  <c:v>656.16</c:v>
                </c:pt>
                <c:pt idx="415">
                  <c:v>657.6</c:v>
                </c:pt>
                <c:pt idx="416">
                  <c:v>659.04</c:v>
                </c:pt>
                <c:pt idx="417">
                  <c:v>660.48</c:v>
                </c:pt>
                <c:pt idx="418">
                  <c:v>661.92</c:v>
                </c:pt>
                <c:pt idx="419">
                  <c:v>663.36</c:v>
                </c:pt>
                <c:pt idx="420">
                  <c:v>664.8</c:v>
                </c:pt>
                <c:pt idx="421">
                  <c:v>666.24</c:v>
                </c:pt>
                <c:pt idx="422">
                  <c:v>667.68</c:v>
                </c:pt>
                <c:pt idx="423">
                  <c:v>669.12</c:v>
                </c:pt>
                <c:pt idx="424">
                  <c:v>670.56</c:v>
                </c:pt>
                <c:pt idx="425">
                  <c:v>672</c:v>
                </c:pt>
                <c:pt idx="426">
                  <c:v>673.44</c:v>
                </c:pt>
                <c:pt idx="427">
                  <c:v>674.88</c:v>
                </c:pt>
                <c:pt idx="428">
                  <c:v>676.32</c:v>
                </c:pt>
                <c:pt idx="429">
                  <c:v>677.76</c:v>
                </c:pt>
                <c:pt idx="430">
                  <c:v>679.2</c:v>
                </c:pt>
                <c:pt idx="431">
                  <c:v>680.64</c:v>
                </c:pt>
                <c:pt idx="432">
                  <c:v>682.08</c:v>
                </c:pt>
                <c:pt idx="433">
                  <c:v>683.52</c:v>
                </c:pt>
                <c:pt idx="434">
                  <c:v>684.96</c:v>
                </c:pt>
                <c:pt idx="435">
                  <c:v>686.4</c:v>
                </c:pt>
                <c:pt idx="436">
                  <c:v>687.84</c:v>
                </c:pt>
                <c:pt idx="437">
                  <c:v>689.28</c:v>
                </c:pt>
                <c:pt idx="438">
                  <c:v>690.72</c:v>
                </c:pt>
                <c:pt idx="439">
                  <c:v>692.16</c:v>
                </c:pt>
                <c:pt idx="440">
                  <c:v>693.6</c:v>
                </c:pt>
                <c:pt idx="441">
                  <c:v>695.04</c:v>
                </c:pt>
                <c:pt idx="442">
                  <c:v>696.48</c:v>
                </c:pt>
                <c:pt idx="443">
                  <c:v>697.92</c:v>
                </c:pt>
                <c:pt idx="444">
                  <c:v>699.36</c:v>
                </c:pt>
                <c:pt idx="445">
                  <c:v>700.8</c:v>
                </c:pt>
                <c:pt idx="446">
                  <c:v>702.24</c:v>
                </c:pt>
                <c:pt idx="447">
                  <c:v>703.68</c:v>
                </c:pt>
                <c:pt idx="448">
                  <c:v>705.12</c:v>
                </c:pt>
                <c:pt idx="449">
                  <c:v>706.56</c:v>
                </c:pt>
                <c:pt idx="450">
                  <c:v>708</c:v>
                </c:pt>
                <c:pt idx="451">
                  <c:v>709.44</c:v>
                </c:pt>
                <c:pt idx="452">
                  <c:v>710.88</c:v>
                </c:pt>
                <c:pt idx="453">
                  <c:v>712.32</c:v>
                </c:pt>
                <c:pt idx="454">
                  <c:v>713.76</c:v>
                </c:pt>
                <c:pt idx="455">
                  <c:v>715.2</c:v>
                </c:pt>
                <c:pt idx="456">
                  <c:v>716.64</c:v>
                </c:pt>
                <c:pt idx="457">
                  <c:v>718.08</c:v>
                </c:pt>
                <c:pt idx="458">
                  <c:v>719.52</c:v>
                </c:pt>
                <c:pt idx="459">
                  <c:v>720.96</c:v>
                </c:pt>
                <c:pt idx="460">
                  <c:v>722.4</c:v>
                </c:pt>
                <c:pt idx="461">
                  <c:v>723.84</c:v>
                </c:pt>
                <c:pt idx="462">
                  <c:v>725.28</c:v>
                </c:pt>
                <c:pt idx="463">
                  <c:v>726.72</c:v>
                </c:pt>
                <c:pt idx="464">
                  <c:v>728.16</c:v>
                </c:pt>
                <c:pt idx="465">
                  <c:v>729.6</c:v>
                </c:pt>
                <c:pt idx="466">
                  <c:v>731.04</c:v>
                </c:pt>
                <c:pt idx="467">
                  <c:v>732.48</c:v>
                </c:pt>
                <c:pt idx="468">
                  <c:v>733.92</c:v>
                </c:pt>
                <c:pt idx="469">
                  <c:v>735.36</c:v>
                </c:pt>
                <c:pt idx="470">
                  <c:v>736.8</c:v>
                </c:pt>
                <c:pt idx="471">
                  <c:v>738.24</c:v>
                </c:pt>
                <c:pt idx="472">
                  <c:v>739.68</c:v>
                </c:pt>
                <c:pt idx="473">
                  <c:v>741.12</c:v>
                </c:pt>
                <c:pt idx="474">
                  <c:v>742.56</c:v>
                </c:pt>
                <c:pt idx="475">
                  <c:v>744</c:v>
                </c:pt>
                <c:pt idx="476">
                  <c:v>745.44</c:v>
                </c:pt>
                <c:pt idx="477">
                  <c:v>746.88</c:v>
                </c:pt>
                <c:pt idx="478">
                  <c:v>748.32</c:v>
                </c:pt>
                <c:pt idx="479">
                  <c:v>749.76</c:v>
                </c:pt>
                <c:pt idx="480">
                  <c:v>751.2</c:v>
                </c:pt>
                <c:pt idx="481">
                  <c:v>752.64</c:v>
                </c:pt>
                <c:pt idx="482">
                  <c:v>754.08</c:v>
                </c:pt>
                <c:pt idx="483">
                  <c:v>755.52</c:v>
                </c:pt>
                <c:pt idx="484">
                  <c:v>756.96</c:v>
                </c:pt>
                <c:pt idx="485">
                  <c:v>758.4</c:v>
                </c:pt>
                <c:pt idx="486">
                  <c:v>759.84</c:v>
                </c:pt>
                <c:pt idx="487">
                  <c:v>761.28</c:v>
                </c:pt>
                <c:pt idx="488">
                  <c:v>762.72</c:v>
                </c:pt>
                <c:pt idx="489">
                  <c:v>764.16</c:v>
                </c:pt>
                <c:pt idx="490">
                  <c:v>765.6</c:v>
                </c:pt>
                <c:pt idx="491">
                  <c:v>767.04</c:v>
                </c:pt>
                <c:pt idx="492">
                  <c:v>768.48</c:v>
                </c:pt>
                <c:pt idx="493">
                  <c:v>769.92</c:v>
                </c:pt>
                <c:pt idx="494">
                  <c:v>771.36</c:v>
                </c:pt>
                <c:pt idx="495">
                  <c:v>772.8</c:v>
                </c:pt>
                <c:pt idx="496">
                  <c:v>774.24</c:v>
                </c:pt>
                <c:pt idx="497">
                  <c:v>775.68</c:v>
                </c:pt>
                <c:pt idx="498">
                  <c:v>777.12</c:v>
                </c:pt>
                <c:pt idx="499">
                  <c:v>778.56</c:v>
                </c:pt>
                <c:pt idx="500">
                  <c:v>780</c:v>
                </c:pt>
                <c:pt idx="501">
                  <c:v>781.44</c:v>
                </c:pt>
                <c:pt idx="502">
                  <c:v>782.88</c:v>
                </c:pt>
                <c:pt idx="503">
                  <c:v>784.32</c:v>
                </c:pt>
                <c:pt idx="504">
                  <c:v>785.76</c:v>
                </c:pt>
                <c:pt idx="505">
                  <c:v>787.2</c:v>
                </c:pt>
                <c:pt idx="506">
                  <c:v>788.64</c:v>
                </c:pt>
                <c:pt idx="507">
                  <c:v>790.08</c:v>
                </c:pt>
                <c:pt idx="508">
                  <c:v>791.52</c:v>
                </c:pt>
                <c:pt idx="509">
                  <c:v>792.96</c:v>
                </c:pt>
                <c:pt idx="510">
                  <c:v>794.4</c:v>
                </c:pt>
                <c:pt idx="511">
                  <c:v>795.84</c:v>
                </c:pt>
                <c:pt idx="512">
                  <c:v>797.28</c:v>
                </c:pt>
                <c:pt idx="513">
                  <c:v>798.72</c:v>
                </c:pt>
                <c:pt idx="514">
                  <c:v>800.16</c:v>
                </c:pt>
                <c:pt idx="515">
                  <c:v>801.6</c:v>
                </c:pt>
                <c:pt idx="516">
                  <c:v>803.04</c:v>
                </c:pt>
                <c:pt idx="517">
                  <c:v>804.48</c:v>
                </c:pt>
                <c:pt idx="518">
                  <c:v>805.92</c:v>
                </c:pt>
                <c:pt idx="519">
                  <c:v>807.36</c:v>
                </c:pt>
                <c:pt idx="520">
                  <c:v>808.8</c:v>
                </c:pt>
                <c:pt idx="521">
                  <c:v>810.24</c:v>
                </c:pt>
                <c:pt idx="522">
                  <c:v>811.68</c:v>
                </c:pt>
                <c:pt idx="523">
                  <c:v>813.12</c:v>
                </c:pt>
                <c:pt idx="524">
                  <c:v>814.56</c:v>
                </c:pt>
                <c:pt idx="525">
                  <c:v>816</c:v>
                </c:pt>
                <c:pt idx="526">
                  <c:v>817.44</c:v>
                </c:pt>
                <c:pt idx="527">
                  <c:v>818.88</c:v>
                </c:pt>
                <c:pt idx="528">
                  <c:v>820.32</c:v>
                </c:pt>
                <c:pt idx="529">
                  <c:v>821.76</c:v>
                </c:pt>
                <c:pt idx="530">
                  <c:v>823.2</c:v>
                </c:pt>
                <c:pt idx="531">
                  <c:v>824.64</c:v>
                </c:pt>
                <c:pt idx="532">
                  <c:v>826.08</c:v>
                </c:pt>
                <c:pt idx="533">
                  <c:v>827.52</c:v>
                </c:pt>
                <c:pt idx="534">
                  <c:v>828.96</c:v>
                </c:pt>
                <c:pt idx="535">
                  <c:v>830.4</c:v>
                </c:pt>
                <c:pt idx="536">
                  <c:v>831.84</c:v>
                </c:pt>
                <c:pt idx="537">
                  <c:v>833.28</c:v>
                </c:pt>
                <c:pt idx="538">
                  <c:v>834.72</c:v>
                </c:pt>
                <c:pt idx="539">
                  <c:v>836.16</c:v>
                </c:pt>
                <c:pt idx="540">
                  <c:v>837.6</c:v>
                </c:pt>
                <c:pt idx="541">
                  <c:v>839.04</c:v>
                </c:pt>
                <c:pt idx="542">
                  <c:v>840.48</c:v>
                </c:pt>
                <c:pt idx="543">
                  <c:v>841.92</c:v>
                </c:pt>
                <c:pt idx="544">
                  <c:v>843.36</c:v>
                </c:pt>
                <c:pt idx="545">
                  <c:v>844.8</c:v>
                </c:pt>
                <c:pt idx="546">
                  <c:v>846.24</c:v>
                </c:pt>
                <c:pt idx="547">
                  <c:v>847.68</c:v>
                </c:pt>
                <c:pt idx="548">
                  <c:v>849.12</c:v>
                </c:pt>
                <c:pt idx="549">
                  <c:v>850.56</c:v>
                </c:pt>
                <c:pt idx="550">
                  <c:v>852</c:v>
                </c:pt>
                <c:pt idx="551">
                  <c:v>853.44</c:v>
                </c:pt>
                <c:pt idx="552">
                  <c:v>854.88</c:v>
                </c:pt>
                <c:pt idx="553">
                  <c:v>856.32</c:v>
                </c:pt>
                <c:pt idx="554">
                  <c:v>857.76</c:v>
                </c:pt>
                <c:pt idx="555">
                  <c:v>859.2</c:v>
                </c:pt>
                <c:pt idx="556">
                  <c:v>860.64</c:v>
                </c:pt>
                <c:pt idx="557">
                  <c:v>862.08</c:v>
                </c:pt>
                <c:pt idx="558">
                  <c:v>863.52</c:v>
                </c:pt>
                <c:pt idx="559">
                  <c:v>864.96</c:v>
                </c:pt>
                <c:pt idx="560">
                  <c:v>866.4</c:v>
                </c:pt>
                <c:pt idx="561">
                  <c:v>867.84</c:v>
                </c:pt>
                <c:pt idx="562">
                  <c:v>869.28</c:v>
                </c:pt>
                <c:pt idx="563">
                  <c:v>870.72</c:v>
                </c:pt>
                <c:pt idx="564">
                  <c:v>872.16</c:v>
                </c:pt>
                <c:pt idx="565">
                  <c:v>873.6</c:v>
                </c:pt>
                <c:pt idx="566">
                  <c:v>875.04</c:v>
                </c:pt>
                <c:pt idx="567">
                  <c:v>876.48</c:v>
                </c:pt>
                <c:pt idx="568">
                  <c:v>877.92</c:v>
                </c:pt>
                <c:pt idx="569">
                  <c:v>879.36</c:v>
                </c:pt>
                <c:pt idx="570">
                  <c:v>880.8</c:v>
                </c:pt>
                <c:pt idx="571">
                  <c:v>882.24</c:v>
                </c:pt>
                <c:pt idx="572">
                  <c:v>883.68</c:v>
                </c:pt>
                <c:pt idx="573">
                  <c:v>885.12</c:v>
                </c:pt>
                <c:pt idx="574">
                  <c:v>886.56</c:v>
                </c:pt>
                <c:pt idx="575">
                  <c:v>888</c:v>
                </c:pt>
                <c:pt idx="576">
                  <c:v>889.44</c:v>
                </c:pt>
                <c:pt idx="577">
                  <c:v>890.88</c:v>
                </c:pt>
                <c:pt idx="578">
                  <c:v>892.32</c:v>
                </c:pt>
                <c:pt idx="579">
                  <c:v>893.76</c:v>
                </c:pt>
                <c:pt idx="580">
                  <c:v>895.2</c:v>
                </c:pt>
                <c:pt idx="581">
                  <c:v>896.64</c:v>
                </c:pt>
                <c:pt idx="582">
                  <c:v>898.08</c:v>
                </c:pt>
                <c:pt idx="583">
                  <c:v>899.52</c:v>
                </c:pt>
                <c:pt idx="584">
                  <c:v>900.96</c:v>
                </c:pt>
                <c:pt idx="585">
                  <c:v>902.4</c:v>
                </c:pt>
                <c:pt idx="586">
                  <c:v>903.84</c:v>
                </c:pt>
                <c:pt idx="587">
                  <c:v>905.28</c:v>
                </c:pt>
                <c:pt idx="588">
                  <c:v>906.72</c:v>
                </c:pt>
                <c:pt idx="589">
                  <c:v>908.16</c:v>
                </c:pt>
                <c:pt idx="590">
                  <c:v>909.6</c:v>
                </c:pt>
                <c:pt idx="591">
                  <c:v>911.04</c:v>
                </c:pt>
                <c:pt idx="592">
                  <c:v>912.48</c:v>
                </c:pt>
                <c:pt idx="593">
                  <c:v>913.92</c:v>
                </c:pt>
                <c:pt idx="594">
                  <c:v>915.36</c:v>
                </c:pt>
                <c:pt idx="595">
                  <c:v>916.8</c:v>
                </c:pt>
                <c:pt idx="596">
                  <c:v>918.24</c:v>
                </c:pt>
                <c:pt idx="597">
                  <c:v>919.68</c:v>
                </c:pt>
                <c:pt idx="598">
                  <c:v>921.12</c:v>
                </c:pt>
                <c:pt idx="599">
                  <c:v>922.56</c:v>
                </c:pt>
                <c:pt idx="600">
                  <c:v>924</c:v>
                </c:pt>
                <c:pt idx="601">
                  <c:v>925.44</c:v>
                </c:pt>
                <c:pt idx="602">
                  <c:v>926.88</c:v>
                </c:pt>
                <c:pt idx="603">
                  <c:v>928.32</c:v>
                </c:pt>
                <c:pt idx="604">
                  <c:v>929.76</c:v>
                </c:pt>
                <c:pt idx="605">
                  <c:v>931.2</c:v>
                </c:pt>
                <c:pt idx="606">
                  <c:v>932.64</c:v>
                </c:pt>
                <c:pt idx="607">
                  <c:v>934.08</c:v>
                </c:pt>
                <c:pt idx="608">
                  <c:v>935.52</c:v>
                </c:pt>
                <c:pt idx="609">
                  <c:v>936.96</c:v>
                </c:pt>
                <c:pt idx="610">
                  <c:v>938.4</c:v>
                </c:pt>
                <c:pt idx="611">
                  <c:v>939.84</c:v>
                </c:pt>
                <c:pt idx="612">
                  <c:v>941.28</c:v>
                </c:pt>
                <c:pt idx="613">
                  <c:v>942.72</c:v>
                </c:pt>
                <c:pt idx="614">
                  <c:v>944.16</c:v>
                </c:pt>
                <c:pt idx="615">
                  <c:v>945.6</c:v>
                </c:pt>
                <c:pt idx="616">
                  <c:v>947.04</c:v>
                </c:pt>
                <c:pt idx="617">
                  <c:v>948.48</c:v>
                </c:pt>
                <c:pt idx="618">
                  <c:v>949.92</c:v>
                </c:pt>
                <c:pt idx="619">
                  <c:v>951.36</c:v>
                </c:pt>
                <c:pt idx="620">
                  <c:v>952.8</c:v>
                </c:pt>
                <c:pt idx="621">
                  <c:v>954.24</c:v>
                </c:pt>
                <c:pt idx="622">
                  <c:v>955.68</c:v>
                </c:pt>
                <c:pt idx="623">
                  <c:v>957.12</c:v>
                </c:pt>
                <c:pt idx="624">
                  <c:v>958.56</c:v>
                </c:pt>
                <c:pt idx="625">
                  <c:v>960</c:v>
                </c:pt>
                <c:pt idx="626">
                  <c:v>961.44</c:v>
                </c:pt>
                <c:pt idx="627">
                  <c:v>962.88</c:v>
                </c:pt>
                <c:pt idx="628">
                  <c:v>964.32</c:v>
                </c:pt>
                <c:pt idx="629">
                  <c:v>965.76</c:v>
                </c:pt>
                <c:pt idx="630">
                  <c:v>967.2</c:v>
                </c:pt>
                <c:pt idx="631">
                  <c:v>968.64</c:v>
                </c:pt>
                <c:pt idx="632">
                  <c:v>970.08</c:v>
                </c:pt>
                <c:pt idx="633">
                  <c:v>971.52</c:v>
                </c:pt>
                <c:pt idx="634">
                  <c:v>972.96</c:v>
                </c:pt>
                <c:pt idx="635">
                  <c:v>974.4</c:v>
                </c:pt>
                <c:pt idx="636">
                  <c:v>975.84</c:v>
                </c:pt>
                <c:pt idx="637">
                  <c:v>977.28</c:v>
                </c:pt>
                <c:pt idx="638">
                  <c:v>978.72</c:v>
                </c:pt>
                <c:pt idx="639">
                  <c:v>980.16</c:v>
                </c:pt>
                <c:pt idx="640">
                  <c:v>981.6</c:v>
                </c:pt>
                <c:pt idx="641">
                  <c:v>983.04</c:v>
                </c:pt>
                <c:pt idx="642">
                  <c:v>984.48</c:v>
                </c:pt>
                <c:pt idx="643">
                  <c:v>985.92</c:v>
                </c:pt>
                <c:pt idx="644">
                  <c:v>987.36</c:v>
                </c:pt>
                <c:pt idx="645">
                  <c:v>988.8</c:v>
                </c:pt>
                <c:pt idx="646">
                  <c:v>990.24</c:v>
                </c:pt>
                <c:pt idx="647">
                  <c:v>991.68</c:v>
                </c:pt>
                <c:pt idx="648">
                  <c:v>993.12</c:v>
                </c:pt>
                <c:pt idx="649">
                  <c:v>994.56</c:v>
                </c:pt>
                <c:pt idx="650">
                  <c:v>996</c:v>
                </c:pt>
                <c:pt idx="651">
                  <c:v>997.44</c:v>
                </c:pt>
                <c:pt idx="652">
                  <c:v>998.88</c:v>
                </c:pt>
                <c:pt idx="653">
                  <c:v>1000.32</c:v>
                </c:pt>
                <c:pt idx="654">
                  <c:v>1001.76</c:v>
                </c:pt>
                <c:pt idx="655">
                  <c:v>1003.2</c:v>
                </c:pt>
                <c:pt idx="656">
                  <c:v>1004.64</c:v>
                </c:pt>
                <c:pt idx="657">
                  <c:v>1006.08</c:v>
                </c:pt>
                <c:pt idx="658">
                  <c:v>1007.52</c:v>
                </c:pt>
                <c:pt idx="659">
                  <c:v>1008.96</c:v>
                </c:pt>
                <c:pt idx="660">
                  <c:v>1010.4</c:v>
                </c:pt>
                <c:pt idx="661">
                  <c:v>1011.84</c:v>
                </c:pt>
                <c:pt idx="662">
                  <c:v>1013.28</c:v>
                </c:pt>
                <c:pt idx="663">
                  <c:v>1014.72</c:v>
                </c:pt>
                <c:pt idx="664">
                  <c:v>1016.16</c:v>
                </c:pt>
                <c:pt idx="665">
                  <c:v>1017.6</c:v>
                </c:pt>
                <c:pt idx="666">
                  <c:v>1019.04</c:v>
                </c:pt>
                <c:pt idx="667">
                  <c:v>1020.48</c:v>
                </c:pt>
                <c:pt idx="668">
                  <c:v>1021.92</c:v>
                </c:pt>
                <c:pt idx="669">
                  <c:v>1023.36</c:v>
                </c:pt>
                <c:pt idx="670">
                  <c:v>1024.8</c:v>
                </c:pt>
                <c:pt idx="671">
                  <c:v>1026.24</c:v>
                </c:pt>
                <c:pt idx="672">
                  <c:v>1027.6799999999998</c:v>
                </c:pt>
                <c:pt idx="673">
                  <c:v>1029.1199999999999</c:v>
                </c:pt>
                <c:pt idx="674">
                  <c:v>1030.56</c:v>
                </c:pt>
                <c:pt idx="675">
                  <c:v>1032</c:v>
                </c:pt>
                <c:pt idx="676">
                  <c:v>1033.44</c:v>
                </c:pt>
                <c:pt idx="677">
                  <c:v>1034.8800000000001</c:v>
                </c:pt>
                <c:pt idx="678">
                  <c:v>1036.3200000000002</c:v>
                </c:pt>
                <c:pt idx="679">
                  <c:v>1037.76</c:v>
                </c:pt>
                <c:pt idx="680">
                  <c:v>1039.2</c:v>
                </c:pt>
                <c:pt idx="681">
                  <c:v>1040.6399999999999</c:v>
                </c:pt>
                <c:pt idx="682">
                  <c:v>1042.08</c:v>
                </c:pt>
                <c:pt idx="683">
                  <c:v>1043.52</c:v>
                </c:pt>
                <c:pt idx="684">
                  <c:v>1044.96</c:v>
                </c:pt>
                <c:pt idx="685">
                  <c:v>1046.4000000000001</c:v>
                </c:pt>
                <c:pt idx="686">
                  <c:v>1047.8400000000001</c:v>
                </c:pt>
                <c:pt idx="687">
                  <c:v>1049.28</c:v>
                </c:pt>
                <c:pt idx="688">
                  <c:v>1050.72</c:v>
                </c:pt>
                <c:pt idx="689">
                  <c:v>1052.1599999999999</c:v>
                </c:pt>
                <c:pt idx="690">
                  <c:v>1053.5999999999999</c:v>
                </c:pt>
                <c:pt idx="691">
                  <c:v>1055.04</c:v>
                </c:pt>
                <c:pt idx="692">
                  <c:v>1056.48</c:v>
                </c:pt>
                <c:pt idx="693">
                  <c:v>1057.92</c:v>
                </c:pt>
                <c:pt idx="694">
                  <c:v>1059.3600000000001</c:v>
                </c:pt>
                <c:pt idx="695">
                  <c:v>1060.8</c:v>
                </c:pt>
                <c:pt idx="696">
                  <c:v>1062.24</c:v>
                </c:pt>
                <c:pt idx="697">
                  <c:v>1063.6799999999998</c:v>
                </c:pt>
                <c:pt idx="698">
                  <c:v>1065.1199999999999</c:v>
                </c:pt>
                <c:pt idx="699">
                  <c:v>1066.56</c:v>
                </c:pt>
                <c:pt idx="700">
                  <c:v>1068</c:v>
                </c:pt>
                <c:pt idx="701">
                  <c:v>1069.44</c:v>
                </c:pt>
                <c:pt idx="702">
                  <c:v>1070.8800000000001</c:v>
                </c:pt>
                <c:pt idx="703">
                  <c:v>1072.3200000000002</c:v>
                </c:pt>
                <c:pt idx="704">
                  <c:v>1073.76</c:v>
                </c:pt>
                <c:pt idx="705">
                  <c:v>1075.2</c:v>
                </c:pt>
                <c:pt idx="706">
                  <c:v>1076.6399999999999</c:v>
                </c:pt>
                <c:pt idx="707">
                  <c:v>1078.08</c:v>
                </c:pt>
                <c:pt idx="708">
                  <c:v>1079.52</c:v>
                </c:pt>
                <c:pt idx="709">
                  <c:v>1080.96</c:v>
                </c:pt>
                <c:pt idx="710">
                  <c:v>1082.4000000000001</c:v>
                </c:pt>
                <c:pt idx="711">
                  <c:v>1083.8400000000001</c:v>
                </c:pt>
                <c:pt idx="712">
                  <c:v>1085.28</c:v>
                </c:pt>
                <c:pt idx="713">
                  <c:v>1086.72</c:v>
                </c:pt>
                <c:pt idx="714">
                  <c:v>1088.1600000000001</c:v>
                </c:pt>
                <c:pt idx="715">
                  <c:v>1089.5999999999999</c:v>
                </c:pt>
                <c:pt idx="716">
                  <c:v>1091.04</c:v>
                </c:pt>
                <c:pt idx="717">
                  <c:v>1092.48</c:v>
                </c:pt>
                <c:pt idx="718">
                  <c:v>1093.92</c:v>
                </c:pt>
                <c:pt idx="719">
                  <c:v>1095.3599999999999</c:v>
                </c:pt>
                <c:pt idx="720">
                  <c:v>1096.8</c:v>
                </c:pt>
                <c:pt idx="721">
                  <c:v>1098.24</c:v>
                </c:pt>
                <c:pt idx="722">
                  <c:v>1099.68</c:v>
                </c:pt>
                <c:pt idx="723">
                  <c:v>1101.1199999999999</c:v>
                </c:pt>
                <c:pt idx="724">
                  <c:v>1102.56</c:v>
                </c:pt>
                <c:pt idx="725">
                  <c:v>1104</c:v>
                </c:pt>
                <c:pt idx="726">
                  <c:v>1105.44</c:v>
                </c:pt>
                <c:pt idx="727">
                  <c:v>1106.8800000000001</c:v>
                </c:pt>
                <c:pt idx="728">
                  <c:v>1108.32</c:v>
                </c:pt>
                <c:pt idx="729">
                  <c:v>1109.76</c:v>
                </c:pt>
                <c:pt idx="730">
                  <c:v>1111.2</c:v>
                </c:pt>
                <c:pt idx="731">
                  <c:v>1112.6400000000001</c:v>
                </c:pt>
                <c:pt idx="732">
                  <c:v>1114.08</c:v>
                </c:pt>
                <c:pt idx="733">
                  <c:v>1115.52</c:v>
                </c:pt>
                <c:pt idx="734">
                  <c:v>1116.96</c:v>
                </c:pt>
                <c:pt idx="735">
                  <c:v>1118.4000000000001</c:v>
                </c:pt>
                <c:pt idx="736">
                  <c:v>1119.8399999999999</c:v>
                </c:pt>
                <c:pt idx="737">
                  <c:v>1121.28</c:v>
                </c:pt>
                <c:pt idx="738">
                  <c:v>1122.72</c:v>
                </c:pt>
                <c:pt idx="739">
                  <c:v>1124.1600000000001</c:v>
                </c:pt>
                <c:pt idx="740">
                  <c:v>1125.5999999999999</c:v>
                </c:pt>
                <c:pt idx="741">
                  <c:v>1127.04</c:v>
                </c:pt>
                <c:pt idx="742">
                  <c:v>1128.48</c:v>
                </c:pt>
                <c:pt idx="743">
                  <c:v>1129.92</c:v>
                </c:pt>
                <c:pt idx="744">
                  <c:v>1131.3599999999999</c:v>
                </c:pt>
                <c:pt idx="745">
                  <c:v>1132.8</c:v>
                </c:pt>
                <c:pt idx="746">
                  <c:v>1134.24</c:v>
                </c:pt>
                <c:pt idx="747">
                  <c:v>1135.68</c:v>
                </c:pt>
                <c:pt idx="748">
                  <c:v>1137.1199999999999</c:v>
                </c:pt>
                <c:pt idx="749">
                  <c:v>1138.56</c:v>
                </c:pt>
                <c:pt idx="750">
                  <c:v>1140</c:v>
                </c:pt>
                <c:pt idx="751">
                  <c:v>1141.44</c:v>
                </c:pt>
                <c:pt idx="752">
                  <c:v>1142.8800000000001</c:v>
                </c:pt>
                <c:pt idx="753">
                  <c:v>1144.32</c:v>
                </c:pt>
                <c:pt idx="754">
                  <c:v>1145.76</c:v>
                </c:pt>
                <c:pt idx="755">
                  <c:v>1147.2</c:v>
                </c:pt>
                <c:pt idx="756">
                  <c:v>1148.6400000000001</c:v>
                </c:pt>
                <c:pt idx="757">
                  <c:v>1150.08</c:v>
                </c:pt>
                <c:pt idx="758">
                  <c:v>1151.52</c:v>
                </c:pt>
                <c:pt idx="759">
                  <c:v>1152.96</c:v>
                </c:pt>
                <c:pt idx="760">
                  <c:v>1154.4000000000001</c:v>
                </c:pt>
                <c:pt idx="761">
                  <c:v>1155.8399999999999</c:v>
                </c:pt>
                <c:pt idx="762">
                  <c:v>1157.28</c:v>
                </c:pt>
                <c:pt idx="763">
                  <c:v>1158.72</c:v>
                </c:pt>
                <c:pt idx="764">
                  <c:v>1160.1600000000001</c:v>
                </c:pt>
                <c:pt idx="765">
                  <c:v>1161.5999999999999</c:v>
                </c:pt>
                <c:pt idx="766">
                  <c:v>1163.04</c:v>
                </c:pt>
                <c:pt idx="767">
                  <c:v>1164.48</c:v>
                </c:pt>
                <c:pt idx="768">
                  <c:v>1165.92</c:v>
                </c:pt>
                <c:pt idx="769">
                  <c:v>1167.3599999999999</c:v>
                </c:pt>
                <c:pt idx="770">
                  <c:v>1168.8</c:v>
                </c:pt>
                <c:pt idx="771">
                  <c:v>1170.24</c:v>
                </c:pt>
                <c:pt idx="772">
                  <c:v>1171.68</c:v>
                </c:pt>
                <c:pt idx="773">
                  <c:v>1173.1199999999999</c:v>
                </c:pt>
                <c:pt idx="774">
                  <c:v>1174.56</c:v>
                </c:pt>
                <c:pt idx="775">
                  <c:v>1176</c:v>
                </c:pt>
                <c:pt idx="776">
                  <c:v>1177.44</c:v>
                </c:pt>
                <c:pt idx="777">
                  <c:v>1178.8800000000001</c:v>
                </c:pt>
                <c:pt idx="778">
                  <c:v>1180.32</c:v>
                </c:pt>
                <c:pt idx="779">
                  <c:v>1181.76</c:v>
                </c:pt>
                <c:pt idx="780">
                  <c:v>1183.2</c:v>
                </c:pt>
                <c:pt idx="781">
                  <c:v>1184.6400000000001</c:v>
                </c:pt>
                <c:pt idx="782">
                  <c:v>1186.08</c:v>
                </c:pt>
                <c:pt idx="783">
                  <c:v>1187.52</c:v>
                </c:pt>
                <c:pt idx="784">
                  <c:v>1188.96</c:v>
                </c:pt>
                <c:pt idx="785">
                  <c:v>1190.4000000000001</c:v>
                </c:pt>
                <c:pt idx="786">
                  <c:v>1191.8399999999999</c:v>
                </c:pt>
                <c:pt idx="787">
                  <c:v>1193.28</c:v>
                </c:pt>
                <c:pt idx="788">
                  <c:v>1194.72</c:v>
                </c:pt>
                <c:pt idx="789">
                  <c:v>1196.1600000000001</c:v>
                </c:pt>
                <c:pt idx="790">
                  <c:v>1197.5999999999999</c:v>
                </c:pt>
                <c:pt idx="791">
                  <c:v>1199.04</c:v>
                </c:pt>
                <c:pt idx="792">
                  <c:v>1200.48</c:v>
                </c:pt>
                <c:pt idx="793">
                  <c:v>1201.92</c:v>
                </c:pt>
                <c:pt idx="794">
                  <c:v>1203.3599999999999</c:v>
                </c:pt>
                <c:pt idx="795">
                  <c:v>1204.8</c:v>
                </c:pt>
                <c:pt idx="796">
                  <c:v>1206.24</c:v>
                </c:pt>
                <c:pt idx="797">
                  <c:v>1207.68</c:v>
                </c:pt>
                <c:pt idx="798">
                  <c:v>1209.1199999999999</c:v>
                </c:pt>
                <c:pt idx="799">
                  <c:v>1210.56</c:v>
                </c:pt>
                <c:pt idx="800">
                  <c:v>1212</c:v>
                </c:pt>
                <c:pt idx="801">
                  <c:v>1213.44</c:v>
                </c:pt>
                <c:pt idx="802">
                  <c:v>1214.8800000000001</c:v>
                </c:pt>
                <c:pt idx="803">
                  <c:v>1216.32</c:v>
                </c:pt>
                <c:pt idx="804">
                  <c:v>1217.76</c:v>
                </c:pt>
                <c:pt idx="805">
                  <c:v>1219.2</c:v>
                </c:pt>
                <c:pt idx="806">
                  <c:v>1220.6400000000001</c:v>
                </c:pt>
                <c:pt idx="807">
                  <c:v>1222.08</c:v>
                </c:pt>
                <c:pt idx="808">
                  <c:v>1223.52</c:v>
                </c:pt>
                <c:pt idx="809">
                  <c:v>1224.96</c:v>
                </c:pt>
                <c:pt idx="810">
                  <c:v>1226.4000000000001</c:v>
                </c:pt>
                <c:pt idx="811">
                  <c:v>1227.8399999999999</c:v>
                </c:pt>
                <c:pt idx="812">
                  <c:v>1229.28</c:v>
                </c:pt>
                <c:pt idx="813">
                  <c:v>1230.72</c:v>
                </c:pt>
                <c:pt idx="814">
                  <c:v>1232.1600000000001</c:v>
                </c:pt>
                <c:pt idx="815">
                  <c:v>1233.5999999999999</c:v>
                </c:pt>
                <c:pt idx="816">
                  <c:v>1235.04</c:v>
                </c:pt>
                <c:pt idx="817">
                  <c:v>1236.48</c:v>
                </c:pt>
                <c:pt idx="818">
                  <c:v>1237.92</c:v>
                </c:pt>
                <c:pt idx="819">
                  <c:v>1239.3599999999999</c:v>
                </c:pt>
                <c:pt idx="820">
                  <c:v>1240.8</c:v>
                </c:pt>
                <c:pt idx="821">
                  <c:v>1242.24</c:v>
                </c:pt>
                <c:pt idx="822">
                  <c:v>1243.68</c:v>
                </c:pt>
                <c:pt idx="823">
                  <c:v>1245.1199999999999</c:v>
                </c:pt>
                <c:pt idx="824">
                  <c:v>1246.56</c:v>
                </c:pt>
                <c:pt idx="825">
                  <c:v>1248</c:v>
                </c:pt>
                <c:pt idx="826">
                  <c:v>1249.44</c:v>
                </c:pt>
                <c:pt idx="827">
                  <c:v>1250.8800000000001</c:v>
                </c:pt>
                <c:pt idx="828">
                  <c:v>1252.32</c:v>
                </c:pt>
                <c:pt idx="829">
                  <c:v>1253.76</c:v>
                </c:pt>
                <c:pt idx="830">
                  <c:v>1255.2</c:v>
                </c:pt>
                <c:pt idx="831">
                  <c:v>1256.6400000000001</c:v>
                </c:pt>
                <c:pt idx="832">
                  <c:v>1258.08</c:v>
                </c:pt>
                <c:pt idx="833">
                  <c:v>1259.52</c:v>
                </c:pt>
                <c:pt idx="834">
                  <c:v>1260.96</c:v>
                </c:pt>
                <c:pt idx="835">
                  <c:v>1262.4000000000001</c:v>
                </c:pt>
                <c:pt idx="836">
                  <c:v>1263.8399999999999</c:v>
                </c:pt>
                <c:pt idx="837">
                  <c:v>1265.28</c:v>
                </c:pt>
                <c:pt idx="838">
                  <c:v>1266.72</c:v>
                </c:pt>
                <c:pt idx="839">
                  <c:v>1268.1600000000001</c:v>
                </c:pt>
                <c:pt idx="840">
                  <c:v>1269.5999999999999</c:v>
                </c:pt>
                <c:pt idx="841">
                  <c:v>1271.04</c:v>
                </c:pt>
                <c:pt idx="842">
                  <c:v>1272.48</c:v>
                </c:pt>
                <c:pt idx="843">
                  <c:v>1273.92</c:v>
                </c:pt>
                <c:pt idx="844">
                  <c:v>1275.3599999999999</c:v>
                </c:pt>
                <c:pt idx="845">
                  <c:v>1276.8</c:v>
                </c:pt>
                <c:pt idx="846">
                  <c:v>1278.24</c:v>
                </c:pt>
                <c:pt idx="847">
                  <c:v>1279.68</c:v>
                </c:pt>
                <c:pt idx="848">
                  <c:v>1281.1199999999999</c:v>
                </c:pt>
                <c:pt idx="849">
                  <c:v>1282.56</c:v>
                </c:pt>
                <c:pt idx="850">
                  <c:v>1284</c:v>
                </c:pt>
                <c:pt idx="851">
                  <c:v>1285.44</c:v>
                </c:pt>
                <c:pt idx="852">
                  <c:v>1286.8800000000001</c:v>
                </c:pt>
                <c:pt idx="853">
                  <c:v>1288.32</c:v>
                </c:pt>
                <c:pt idx="854">
                  <c:v>1289.76</c:v>
                </c:pt>
                <c:pt idx="855">
                  <c:v>1291.2</c:v>
                </c:pt>
                <c:pt idx="856">
                  <c:v>1292.6400000000001</c:v>
                </c:pt>
                <c:pt idx="857">
                  <c:v>1294.08</c:v>
                </c:pt>
                <c:pt idx="858">
                  <c:v>1295.52</c:v>
                </c:pt>
                <c:pt idx="859">
                  <c:v>1296.96</c:v>
                </c:pt>
                <c:pt idx="860">
                  <c:v>1298.4000000000001</c:v>
                </c:pt>
                <c:pt idx="861">
                  <c:v>1299.8399999999999</c:v>
                </c:pt>
                <c:pt idx="862">
                  <c:v>1301.28</c:v>
                </c:pt>
                <c:pt idx="863">
                  <c:v>1302.72</c:v>
                </c:pt>
                <c:pt idx="864">
                  <c:v>1304.1600000000001</c:v>
                </c:pt>
                <c:pt idx="865">
                  <c:v>1305.5999999999999</c:v>
                </c:pt>
                <c:pt idx="866">
                  <c:v>1307.04</c:v>
                </c:pt>
                <c:pt idx="867">
                  <c:v>1308.48</c:v>
                </c:pt>
                <c:pt idx="868">
                  <c:v>1309.92</c:v>
                </c:pt>
                <c:pt idx="869">
                  <c:v>1311.36</c:v>
                </c:pt>
                <c:pt idx="870">
                  <c:v>1312.8</c:v>
                </c:pt>
                <c:pt idx="871">
                  <c:v>1314.24</c:v>
                </c:pt>
                <c:pt idx="872">
                  <c:v>1315.68</c:v>
                </c:pt>
                <c:pt idx="873">
                  <c:v>1317.12</c:v>
                </c:pt>
                <c:pt idx="874">
                  <c:v>1318.56</c:v>
                </c:pt>
                <c:pt idx="875">
                  <c:v>1320</c:v>
                </c:pt>
                <c:pt idx="876">
                  <c:v>1321.44</c:v>
                </c:pt>
                <c:pt idx="877">
                  <c:v>1322.88</c:v>
                </c:pt>
                <c:pt idx="878">
                  <c:v>1324.32</c:v>
                </c:pt>
                <c:pt idx="879">
                  <c:v>1325.76</c:v>
                </c:pt>
                <c:pt idx="880">
                  <c:v>1327.2</c:v>
                </c:pt>
                <c:pt idx="881">
                  <c:v>1328.64</c:v>
                </c:pt>
                <c:pt idx="882">
                  <c:v>1330.08</c:v>
                </c:pt>
                <c:pt idx="883">
                  <c:v>1331.52</c:v>
                </c:pt>
                <c:pt idx="884">
                  <c:v>1332.96</c:v>
                </c:pt>
                <c:pt idx="885">
                  <c:v>1334.4</c:v>
                </c:pt>
                <c:pt idx="886">
                  <c:v>1335.84</c:v>
                </c:pt>
                <c:pt idx="887">
                  <c:v>1337.28</c:v>
                </c:pt>
                <c:pt idx="888">
                  <c:v>1338.72</c:v>
                </c:pt>
                <c:pt idx="889">
                  <c:v>1340.16</c:v>
                </c:pt>
                <c:pt idx="890">
                  <c:v>1341.6</c:v>
                </c:pt>
                <c:pt idx="891">
                  <c:v>1343.04</c:v>
                </c:pt>
                <c:pt idx="892">
                  <c:v>1344.48</c:v>
                </c:pt>
                <c:pt idx="893">
                  <c:v>1345.92</c:v>
                </c:pt>
                <c:pt idx="894">
                  <c:v>1347.36</c:v>
                </c:pt>
                <c:pt idx="895">
                  <c:v>1348.8</c:v>
                </c:pt>
                <c:pt idx="896">
                  <c:v>1350.24</c:v>
                </c:pt>
                <c:pt idx="897">
                  <c:v>1351.68</c:v>
                </c:pt>
                <c:pt idx="898">
                  <c:v>1353.12</c:v>
                </c:pt>
                <c:pt idx="899">
                  <c:v>1354.56</c:v>
                </c:pt>
                <c:pt idx="900">
                  <c:v>1356</c:v>
                </c:pt>
                <c:pt idx="901">
                  <c:v>1357.44</c:v>
                </c:pt>
                <c:pt idx="902">
                  <c:v>1358.88</c:v>
                </c:pt>
                <c:pt idx="903">
                  <c:v>1360.32</c:v>
                </c:pt>
                <c:pt idx="904">
                  <c:v>1361.76</c:v>
                </c:pt>
                <c:pt idx="905">
                  <c:v>1363.2</c:v>
                </c:pt>
                <c:pt idx="906">
                  <c:v>1364.64</c:v>
                </c:pt>
                <c:pt idx="907">
                  <c:v>1366.08</c:v>
                </c:pt>
                <c:pt idx="908">
                  <c:v>1367.52</c:v>
                </c:pt>
                <c:pt idx="909">
                  <c:v>1368.96</c:v>
                </c:pt>
                <c:pt idx="910">
                  <c:v>1370.4</c:v>
                </c:pt>
                <c:pt idx="911">
                  <c:v>1371.84</c:v>
                </c:pt>
                <c:pt idx="912">
                  <c:v>1373.28</c:v>
                </c:pt>
                <c:pt idx="913">
                  <c:v>1374.72</c:v>
                </c:pt>
                <c:pt idx="914">
                  <c:v>1376.16</c:v>
                </c:pt>
                <c:pt idx="915">
                  <c:v>1377.6</c:v>
                </c:pt>
                <c:pt idx="916">
                  <c:v>1379.04</c:v>
                </c:pt>
                <c:pt idx="917">
                  <c:v>1380.48</c:v>
                </c:pt>
                <c:pt idx="918">
                  <c:v>1381.92</c:v>
                </c:pt>
                <c:pt idx="919">
                  <c:v>1383.36</c:v>
                </c:pt>
                <c:pt idx="920">
                  <c:v>1384.8</c:v>
                </c:pt>
                <c:pt idx="921">
                  <c:v>1386.24</c:v>
                </c:pt>
                <c:pt idx="922">
                  <c:v>1387.68</c:v>
                </c:pt>
                <c:pt idx="923">
                  <c:v>1389.12</c:v>
                </c:pt>
                <c:pt idx="924">
                  <c:v>1390.56</c:v>
                </c:pt>
                <c:pt idx="925">
                  <c:v>1392</c:v>
                </c:pt>
                <c:pt idx="926">
                  <c:v>1393.44</c:v>
                </c:pt>
                <c:pt idx="927">
                  <c:v>1394.88</c:v>
                </c:pt>
                <c:pt idx="928">
                  <c:v>1396.32</c:v>
                </c:pt>
                <c:pt idx="929">
                  <c:v>1397.76</c:v>
                </c:pt>
                <c:pt idx="930">
                  <c:v>1399.2</c:v>
                </c:pt>
                <c:pt idx="931">
                  <c:v>1400.64</c:v>
                </c:pt>
                <c:pt idx="932">
                  <c:v>1402.08</c:v>
                </c:pt>
                <c:pt idx="933">
                  <c:v>1403.52</c:v>
                </c:pt>
                <c:pt idx="934">
                  <c:v>1404.96</c:v>
                </c:pt>
                <c:pt idx="935">
                  <c:v>1406.4</c:v>
                </c:pt>
                <c:pt idx="936">
                  <c:v>1407.84</c:v>
                </c:pt>
                <c:pt idx="937">
                  <c:v>1409.28</c:v>
                </c:pt>
                <c:pt idx="938">
                  <c:v>1410.72</c:v>
                </c:pt>
                <c:pt idx="939">
                  <c:v>1412.16</c:v>
                </c:pt>
                <c:pt idx="940">
                  <c:v>1413.6</c:v>
                </c:pt>
                <c:pt idx="941">
                  <c:v>1415.04</c:v>
                </c:pt>
                <c:pt idx="942">
                  <c:v>1416.48</c:v>
                </c:pt>
                <c:pt idx="943">
                  <c:v>1417.92</c:v>
                </c:pt>
                <c:pt idx="944">
                  <c:v>1419.36</c:v>
                </c:pt>
                <c:pt idx="945">
                  <c:v>1420.8</c:v>
                </c:pt>
                <c:pt idx="946">
                  <c:v>1422.24</c:v>
                </c:pt>
                <c:pt idx="947">
                  <c:v>1423.68</c:v>
                </c:pt>
                <c:pt idx="948">
                  <c:v>1425.12</c:v>
                </c:pt>
                <c:pt idx="949">
                  <c:v>1426.56</c:v>
                </c:pt>
                <c:pt idx="950">
                  <c:v>1428</c:v>
                </c:pt>
                <c:pt idx="951">
                  <c:v>1429.44</c:v>
                </c:pt>
                <c:pt idx="952">
                  <c:v>1430.88</c:v>
                </c:pt>
                <c:pt idx="953">
                  <c:v>1432.32</c:v>
                </c:pt>
                <c:pt idx="954">
                  <c:v>1433.76</c:v>
                </c:pt>
                <c:pt idx="955">
                  <c:v>1435.2</c:v>
                </c:pt>
                <c:pt idx="956">
                  <c:v>1436.64</c:v>
                </c:pt>
                <c:pt idx="957">
                  <c:v>1438.08</c:v>
                </c:pt>
                <c:pt idx="958">
                  <c:v>1439.52</c:v>
                </c:pt>
                <c:pt idx="959">
                  <c:v>1440.96</c:v>
                </c:pt>
                <c:pt idx="960">
                  <c:v>1442.4</c:v>
                </c:pt>
                <c:pt idx="961">
                  <c:v>1443.84</c:v>
                </c:pt>
                <c:pt idx="962">
                  <c:v>1445.28</c:v>
                </c:pt>
                <c:pt idx="963">
                  <c:v>1446.72</c:v>
                </c:pt>
                <c:pt idx="964">
                  <c:v>1448.16</c:v>
                </c:pt>
                <c:pt idx="965">
                  <c:v>1449.6</c:v>
                </c:pt>
                <c:pt idx="966">
                  <c:v>1451.04</c:v>
                </c:pt>
                <c:pt idx="967">
                  <c:v>1452.48</c:v>
                </c:pt>
                <c:pt idx="968">
                  <c:v>1453.92</c:v>
                </c:pt>
                <c:pt idx="969">
                  <c:v>1455.36</c:v>
                </c:pt>
                <c:pt idx="970">
                  <c:v>1456.8</c:v>
                </c:pt>
                <c:pt idx="971">
                  <c:v>1458.24</c:v>
                </c:pt>
                <c:pt idx="972">
                  <c:v>1459.68</c:v>
                </c:pt>
                <c:pt idx="973">
                  <c:v>1461.12</c:v>
                </c:pt>
                <c:pt idx="974">
                  <c:v>1462.56</c:v>
                </c:pt>
                <c:pt idx="975">
                  <c:v>1464</c:v>
                </c:pt>
                <c:pt idx="976">
                  <c:v>1465.44</c:v>
                </c:pt>
                <c:pt idx="977">
                  <c:v>1466.88</c:v>
                </c:pt>
                <c:pt idx="978">
                  <c:v>1468.32</c:v>
                </c:pt>
                <c:pt idx="979">
                  <c:v>1469.76</c:v>
                </c:pt>
                <c:pt idx="980">
                  <c:v>1471.2</c:v>
                </c:pt>
                <c:pt idx="981">
                  <c:v>1472.64</c:v>
                </c:pt>
                <c:pt idx="982">
                  <c:v>1474.08</c:v>
                </c:pt>
                <c:pt idx="983">
                  <c:v>1475.52</c:v>
                </c:pt>
                <c:pt idx="984">
                  <c:v>1476.96</c:v>
                </c:pt>
                <c:pt idx="985">
                  <c:v>1478.4</c:v>
                </c:pt>
                <c:pt idx="986">
                  <c:v>1479.84</c:v>
                </c:pt>
                <c:pt idx="987">
                  <c:v>1481.28</c:v>
                </c:pt>
                <c:pt idx="988">
                  <c:v>1482.72</c:v>
                </c:pt>
                <c:pt idx="989">
                  <c:v>1484.16</c:v>
                </c:pt>
                <c:pt idx="990">
                  <c:v>1485.6</c:v>
                </c:pt>
                <c:pt idx="991">
                  <c:v>1487.04</c:v>
                </c:pt>
                <c:pt idx="992">
                  <c:v>1488.48</c:v>
                </c:pt>
                <c:pt idx="993">
                  <c:v>1489.92</c:v>
                </c:pt>
                <c:pt idx="994">
                  <c:v>1491.36</c:v>
                </c:pt>
                <c:pt idx="995">
                  <c:v>1492.8</c:v>
                </c:pt>
                <c:pt idx="996">
                  <c:v>1494.24</c:v>
                </c:pt>
                <c:pt idx="997">
                  <c:v>1495.68</c:v>
                </c:pt>
                <c:pt idx="998">
                  <c:v>1497.12</c:v>
                </c:pt>
                <c:pt idx="999">
                  <c:v>1498.56</c:v>
                </c:pt>
                <c:pt idx="1000">
                  <c:v>1500</c:v>
                </c:pt>
              </c:numCache>
            </c:numRef>
          </c:xVal>
          <c:yVal>
            <c:numRef>
              <c:f>'Peng-Robinson'!$C$15:$C$1015</c:f>
              <c:numCache>
                <c:formatCode>0.000</c:formatCode>
                <c:ptCount val="1001"/>
                <c:pt idx="0">
                  <c:v>112.2761488646579</c:v>
                </c:pt>
                <c:pt idx="1">
                  <c:v>56.422118117155151</c:v>
                </c:pt>
                <c:pt idx="2">
                  <c:v>12.17827526538963</c:v>
                </c:pt>
                <c:pt idx="3">
                  <c:v>-22.972126298422609</c:v>
                </c:pt>
                <c:pt idx="4">
                  <c:v>-50.926391458857779</c:v>
                </c:pt>
                <c:pt idx="5">
                  <c:v>-73.135305284842843</c:v>
                </c:pt>
                <c:pt idx="6">
                  <c:v>-90.72212027341925</c:v>
                </c:pt>
                <c:pt idx="7">
                  <c:v>-104.56611136941365</c:v>
                </c:pt>
                <c:pt idx="8">
                  <c:v>-115.36231492702427</c:v>
                </c:pt>
                <c:pt idx="9">
                  <c:v>-123.6649306148845</c:v>
                </c:pt>
                <c:pt idx="10">
                  <c:v>-129.91931094693996</c:v>
                </c:pt>
                <c:pt idx="11">
                  <c:v>-134.48584714148683</c:v>
                </c:pt>
                <c:pt idx="12">
                  <c:v>-137.65801502078773</c:v>
                </c:pt>
                <c:pt idx="13">
                  <c:v>-139.67615539968688</c:v>
                </c:pt>
                <c:pt idx="14">
                  <c:v>-140.73810053571754</c:v>
                </c:pt>
                <c:pt idx="15">
                  <c:v>-141.00744223162701</c:v>
                </c:pt>
                <c:pt idx="16">
                  <c:v>-140.62001821570277</c:v>
                </c:pt>
                <c:pt idx="17">
                  <c:v>-139.68903958202065</c:v>
                </c:pt>
                <c:pt idx="18">
                  <c:v>-138.30917260082128</c:v>
                </c:pt>
                <c:pt idx="19">
                  <c:v>-136.55980938975756</c:v>
                </c:pt>
                <c:pt idx="20">
                  <c:v>-134.50770456460475</c:v>
                </c:pt>
                <c:pt idx="21">
                  <c:v>-132.20911280154985</c:v>
                </c:pt>
                <c:pt idx="22">
                  <c:v>-129.71153092816962</c:v>
                </c:pt>
                <c:pt idx="23">
                  <c:v>-127.05512470879899</c:v>
                </c:pt>
                <c:pt idx="24">
                  <c:v>-124.27390278160578</c:v>
                </c:pt>
                <c:pt idx="25">
                  <c:v>-121.39668672868072</c:v>
                </c:pt>
                <c:pt idx="26">
                  <c:v>-118.44791593013895</c:v>
                </c:pt>
                <c:pt idx="27">
                  <c:v>-115.44831787969372</c:v>
                </c:pt>
                <c:pt idx="28">
                  <c:v>-112.41546844466825</c:v>
                </c:pt>
                <c:pt idx="29">
                  <c:v>-109.3642617114599</c:v>
                </c:pt>
                <c:pt idx="30">
                  <c:v>-106.3073052507217</c:v>
                </c:pt>
                <c:pt idx="31">
                  <c:v>-103.25525362716508</c:v>
                </c:pt>
                <c:pt idx="32">
                  <c:v>-100.21709058747069</c:v>
                </c:pt>
                <c:pt idx="33">
                  <c:v>-97.200368449979692</c:v>
                </c:pt>
                <c:pt idx="34">
                  <c:v>-94.211411687441455</c:v>
                </c:pt>
                <c:pt idx="35">
                  <c:v>-91.255490459022326</c:v>
                </c:pt>
                <c:pt idx="36">
                  <c:v>-88.336968848047945</c:v>
                </c:pt>
                <c:pt idx="37">
                  <c:v>-85.459431749442047</c:v>
                </c:pt>
                <c:pt idx="38">
                  <c:v>-82.625793687874932</c:v>
                </c:pt>
                <c:pt idx="39">
                  <c:v>-79.838392304715342</c:v>
                </c:pt>
                <c:pt idx="40">
                  <c:v>-77.099068805658192</c:v>
                </c:pt>
                <c:pt idx="41">
                  <c:v>-74.40923729291444</c:v>
                </c:pt>
                <c:pt idx="42">
                  <c:v>-71.769944601383372</c:v>
                </c:pt>
                <c:pt idx="43">
                  <c:v>-69.181922005524655</c:v>
                </c:pt>
                <c:pt idx="44">
                  <c:v>-66.645629953284129</c:v>
                </c:pt>
                <c:pt idx="45">
                  <c:v>-64.161296807794486</c:v>
                </c:pt>
                <c:pt idx="46">
                  <c:v>-61.72895243054262</c:v>
                </c:pt>
                <c:pt idx="47">
                  <c:v>-59.34845731626416</c:v>
                </c:pt>
                <c:pt idx="48">
                  <c:v>-57.019527885960315</c:v>
                </c:pt>
                <c:pt idx="49">
                  <c:v>-54.741758456801676</c:v>
                </c:pt>
                <c:pt idx="50">
                  <c:v>-52.514640333578939</c:v>
                </c:pt>
                <c:pt idx="51">
                  <c:v>-50.337578403555028</c:v>
                </c:pt>
                <c:pt idx="52">
                  <c:v>-48.209905563221355</c:v>
                </c:pt>
                <c:pt idx="53">
                  <c:v>-46.130895260046316</c:v>
                </c:pt>
                <c:pt idx="54">
                  <c:v>-44.099772393569765</c:v>
                </c:pt>
                <c:pt idx="55">
                  <c:v>-42.11572278708968</c:v>
                </c:pt>
                <c:pt idx="56">
                  <c:v>-40.177901412843028</c:v>
                </c:pt>
                <c:pt idx="57">
                  <c:v>-38.28543952926259</c:v>
                </c:pt>
                <c:pt idx="58">
                  <c:v>-36.437450868000781</c:v>
                </c:pt>
                <c:pt idx="59">
                  <c:v>-34.633036990421601</c:v>
                </c:pt>
                <c:pt idx="60">
                  <c:v>-32.871291917754547</c:v>
                </c:pt>
                <c:pt idx="61">
                  <c:v>-31.151306125715735</c:v>
                </c:pt>
                <c:pt idx="62">
                  <c:v>-29.472169982814592</c:v>
                </c:pt>
                <c:pt idx="63">
                  <c:v>-27.832976701539394</c:v>
                </c:pt>
                <c:pt idx="64">
                  <c:v>-26.232824862910604</c:v>
                </c:pt>
                <c:pt idx="65">
                  <c:v>-24.670820567334601</c:v>
                </c:pt>
                <c:pt idx="66">
                  <c:v>-23.146079258123677</c:v>
                </c:pt>
                <c:pt idx="67">
                  <c:v>-21.657727258320904</c:v>
                </c:pt>
                <c:pt idx="68">
                  <c:v>-20.204903056482863</c:v>
                </c:pt>
                <c:pt idx="69">
                  <c:v>-18.78675837272101</c:v>
                </c:pt>
                <c:pt idx="70">
                  <c:v>-17.402459032496779</c:v>
                </c:pt>
                <c:pt idx="71">
                  <c:v>-16.051185672336942</c:v>
                </c:pt>
                <c:pt idx="72">
                  <c:v>-14.732134298726351</c:v>
                </c:pt>
                <c:pt idx="73">
                  <c:v>-13.444516718878219</c:v>
                </c:pt>
                <c:pt idx="74">
                  <c:v>-12.187560859843813</c:v>
                </c:pt>
                <c:pt idx="75">
                  <c:v>-10.9605109904561</c:v>
                </c:pt>
                <c:pt idx="76">
                  <c:v>-9.7626278588746231</c:v>
                </c:pt>
                <c:pt idx="77">
                  <c:v>-8.5931887569777246</c:v>
                </c:pt>
                <c:pt idx="78">
                  <c:v>-7.4514875215104439</c:v>
                </c:pt>
                <c:pt idx="79">
                  <c:v>-6.336834480718835</c:v>
                </c:pt>
                <c:pt idx="80">
                  <c:v>-5.2485563541625879</c:v>
                </c:pt>
                <c:pt idx="81">
                  <c:v>-4.1859961124819165</c:v>
                </c:pt>
                <c:pt idx="82">
                  <c:v>-3.148512803085282</c:v>
                </c:pt>
                <c:pt idx="83">
                  <c:v>-2.1354813470142631</c:v>
                </c:pt>
                <c:pt idx="84">
                  <c:v>-1.1462923116066577</c:v>
                </c:pt>
                <c:pt idx="85">
                  <c:v>-0.18035166302655625</c:v>
                </c:pt>
                <c:pt idx="86">
                  <c:v>0.76291949776543788</c:v>
                </c:pt>
                <c:pt idx="87">
                  <c:v>1.6840852124630885</c:v>
                </c:pt>
                <c:pt idx="88">
                  <c:v>2.5836949535330405</c:v>
                </c:pt>
                <c:pt idx="89">
                  <c:v>3.4622839205888454</c:v>
                </c:pt>
                <c:pt idx="90">
                  <c:v>4.32037334290942</c:v>
                </c:pt>
                <c:pt idx="91">
                  <c:v>5.1584707862593007</c:v>
                </c:pt>
                <c:pt idx="92">
                  <c:v>5.9770704624025939</c:v>
                </c:pt>
                <c:pt idx="93">
                  <c:v>6.7766535399138661</c:v>
                </c:pt>
                <c:pt idx="94">
                  <c:v>7.5576884550728494</c:v>
                </c:pt>
                <c:pt idx="95">
                  <c:v>8.3206312217944856</c:v>
                </c:pt>
                <c:pt idx="96">
                  <c:v>9.0659257396912665</c:v>
                </c:pt>
                <c:pt idx="97">
                  <c:v>9.7940040994922981</c:v>
                </c:pt>
                <c:pt idx="98">
                  <c:v>10.505286885158171</c:v>
                </c:pt>
                <c:pt idx="99">
                  <c:v>11.200183472129055</c:v>
                </c:pt>
                <c:pt idx="100">
                  <c:v>11.879092321235049</c:v>
                </c:pt>
                <c:pt idx="101">
                  <c:v>12.542401267872634</c:v>
                </c:pt>
                <c:pt idx="102">
                  <c:v>13.190487806122604</c:v>
                </c:pt>
                <c:pt idx="103">
                  <c:v>13.82371936754484</c:v>
                </c:pt>
                <c:pt idx="104">
                  <c:v>14.44245359443758</c:v>
                </c:pt>
                <c:pt idx="105">
                  <c:v>15.047038607398008</c:v>
                </c:pt>
                <c:pt idx="106">
                  <c:v>15.637813267060722</c:v>
                </c:pt>
                <c:pt idx="107">
                  <c:v>16.215107429926292</c:v>
                </c:pt>
                <c:pt idx="108">
                  <c:v>16.779242198226285</c:v>
                </c:pt>
                <c:pt idx="109">
                  <c:v>17.330530163795316</c:v>
                </c:pt>
                <c:pt idx="110">
                  <c:v>17.869275645947141</c:v>
                </c:pt>
                <c:pt idx="111">
                  <c:v>18.39577492337105</c:v>
                </c:pt>
                <c:pt idx="112">
                  <c:v>18.910316460084829</c:v>
                </c:pt>
                <c:pt idx="113">
                  <c:v>19.413181125492486</c:v>
                </c:pt>
                <c:pt idx="114">
                  <c:v>19.904642408612375</c:v>
                </c:pt>
                <c:pt idx="115">
                  <c:v>20.384966626548618</c:v>
                </c:pt>
                <c:pt idx="116">
                  <c:v>20.854413127292077</c:v>
                </c:pt>
                <c:pt idx="117">
                  <c:v>21.313234486940559</c:v>
                </c:pt>
                <c:pt idx="118">
                  <c:v>21.761676701439882</c:v>
                </c:pt>
                <c:pt idx="119">
                  <c:v>22.199979372947467</c:v>
                </c:pt>
                <c:pt idx="120">
                  <c:v>22.628375890928311</c:v>
                </c:pt>
                <c:pt idx="121">
                  <c:v>23.04709360809494</c:v>
                </c:pt>
                <c:pt idx="122">
                  <c:v>23.456354011305137</c:v>
                </c:pt>
                <c:pt idx="123">
                  <c:v>23.856372887534263</c:v>
                </c:pt>
                <c:pt idx="124">
                  <c:v>24.247360485039195</c:v>
                </c:pt>
                <c:pt idx="125">
                  <c:v>24.629521669831774</c:v>
                </c:pt>
                <c:pt idx="126">
                  <c:v>25.00305607757997</c:v>
                </c:pt>
                <c:pt idx="127">
                  <c:v>25.368158261054447</c:v>
                </c:pt>
                <c:pt idx="128">
                  <c:v>25.725017833238127</c:v>
                </c:pt>
                <c:pt idx="129">
                  <c:v>26.073819606213988</c:v>
                </c:pt>
                <c:pt idx="130">
                  <c:v>26.414743725947375</c:v>
                </c:pt>
                <c:pt idx="131">
                  <c:v>26.747965803074436</c:v>
                </c:pt>
                <c:pt idx="132">
                  <c:v>27.073657039811195</c:v>
                </c:pt>
                <c:pt idx="133">
                  <c:v>27.391984353090152</c:v>
                </c:pt>
                <c:pt idx="134">
                  <c:v>27.703110494035002</c:v>
                </c:pt>
                <c:pt idx="135">
                  <c:v>28.007194163878211</c:v>
                </c:pt>
                <c:pt idx="136">
                  <c:v>28.304390126425204</c:v>
                </c:pt>
                <c:pt idx="137">
                  <c:v>28.594849317167615</c:v>
                </c:pt>
                <c:pt idx="138">
                  <c:v>28.878718949143661</c:v>
                </c:pt>
                <c:pt idx="139">
                  <c:v>29.156142615644001</c:v>
                </c:pt>
                <c:pt idx="140">
                  <c:v>29.4272603898564</c:v>
                </c:pt>
                <c:pt idx="141">
                  <c:v>29.692208921542374</c:v>
                </c:pt>
                <c:pt idx="142">
                  <c:v>29.951121530835621</c:v>
                </c:pt>
                <c:pt idx="143">
                  <c:v>30.204128299249106</c:v>
                </c:pt>
                <c:pt idx="144">
                  <c:v>30.451356157976875</c:v>
                </c:pt>
                <c:pt idx="145">
                  <c:v>30.692928973573032</c:v>
                </c:pt>
                <c:pt idx="146">
                  <c:v>30.928967631088312</c:v>
                </c:pt>
                <c:pt idx="147">
                  <c:v>31.159590114742713</c:v>
                </c:pt>
                <c:pt idx="148">
                  <c:v>31.384911586210592</c:v>
                </c:pt>
                <c:pt idx="149">
                  <c:v>31.605044460591259</c:v>
                </c:pt>
                <c:pt idx="150">
                  <c:v>31.820098480137389</c:v>
                </c:pt>
                <c:pt idx="151">
                  <c:v>32.030180785810515</c:v>
                </c:pt>
                <c:pt idx="152">
                  <c:v>32.23539598673112</c:v>
                </c:pt>
                <c:pt idx="153">
                  <c:v>32.435846227588854</c:v>
                </c:pt>
                <c:pt idx="154">
                  <c:v>32.631631254076083</c:v>
                </c:pt>
                <c:pt idx="155">
                  <c:v>32.822848476406378</c:v>
                </c:pt>
                <c:pt idx="156">
                  <c:v>33.009593030977612</c:v>
                </c:pt>
                <c:pt idx="157">
                  <c:v>33.191957840237237</c:v>
                </c:pt>
                <c:pt idx="158">
                  <c:v>33.370033670805753</c:v>
                </c:pt>
                <c:pt idx="159">
                  <c:v>33.543909189912753</c:v>
                </c:pt>
                <c:pt idx="160">
                  <c:v>33.71367102019758</c:v>
                </c:pt>
                <c:pt idx="161">
                  <c:v>33.879403792925785</c:v>
                </c:pt>
                <c:pt idx="162">
                  <c:v>34.04119019967051</c:v>
                </c:pt>
                <c:pt idx="163">
                  <c:v>34.199111042506516</c:v>
                </c:pt>
                <c:pt idx="164">
                  <c:v>34.353245282762629</c:v>
                </c:pt>
                <c:pt idx="165">
                  <c:v>34.50367008837776</c:v>
                </c:pt>
                <c:pt idx="166">
                  <c:v>34.650460879903434</c:v>
                </c:pt>
                <c:pt idx="167">
                  <c:v>34.79369137519457</c:v>
                </c:pt>
                <c:pt idx="168">
                  <c:v>34.933433632829505</c:v>
                </c:pt>
                <c:pt idx="169">
                  <c:v>35.069758094297683</c:v>
                </c:pt>
                <c:pt idx="170">
                  <c:v>35.202733624993684</c:v>
                </c:pt>
                <c:pt idx="171">
                  <c:v>35.332427554053879</c:v>
                </c:pt>
                <c:pt idx="172">
                  <c:v>35.458905713071246</c:v>
                </c:pt>
                <c:pt idx="173">
                  <c:v>35.582232473723067</c:v>
                </c:pt>
                <c:pt idx="174">
                  <c:v>35.702470784344186</c:v>
                </c:pt>
                <c:pt idx="175">
                  <c:v>35.819682205478728</c:v>
                </c:pt>
                <c:pt idx="176">
                  <c:v>35.933926944440699</c:v>
                </c:pt>
                <c:pt idx="177">
                  <c:v>36.04526388891442</c:v>
                </c:pt>
                <c:pt idx="178">
                  <c:v>36.153750639623112</c:v>
                </c:pt>
                <c:pt idx="179">
                  <c:v>36.259443542094573</c:v>
                </c:pt>
                <c:pt idx="180">
                  <c:v>36.362397717550905</c:v>
                </c:pt>
                <c:pt idx="181">
                  <c:v>36.46266709294882</c:v>
                </c:pt>
                <c:pt idx="182">
                  <c:v>36.560304430196268</c:v>
                </c:pt>
                <c:pt idx="183">
                  <c:v>36.655361354569578</c:v>
                </c:pt>
                <c:pt idx="184">
                  <c:v>36.747888382356294</c:v>
                </c:pt>
                <c:pt idx="185">
                  <c:v>36.837934947745211</c:v>
                </c:pt>
                <c:pt idx="186">
                  <c:v>36.92554942898785</c:v>
                </c:pt>
                <c:pt idx="187">
                  <c:v>37.010779173851617</c:v>
                </c:pt>
                <c:pt idx="188">
                  <c:v>37.093670524386795</c:v>
                </c:pt>
                <c:pt idx="189">
                  <c:v>37.174268841026944</c:v>
                </c:pt>
                <c:pt idx="190">
                  <c:v>37.252618526042966</c:v>
                </c:pt>
                <c:pt idx="191">
                  <c:v>37.328763046369659</c:v>
                </c:pt>
                <c:pt idx="192">
                  <c:v>37.402744955823337</c:v>
                </c:pt>
                <c:pt idx="193">
                  <c:v>37.474605916728351</c:v>
                </c:pt>
                <c:pt idx="194">
                  <c:v>37.544386720969982</c:v>
                </c:pt>
                <c:pt idx="195">
                  <c:v>37.612127310490237</c:v>
                </c:pt>
                <c:pt idx="196">
                  <c:v>37.677866797243098</c:v>
                </c:pt>
                <c:pt idx="197">
                  <c:v>37.74164348262471</c:v>
                </c:pt>
                <c:pt idx="198">
                  <c:v>37.803494876393884</c:v>
                </c:pt>
                <c:pt idx="199">
                  <c:v>37.86345771509778</c:v>
                </c:pt>
                <c:pt idx="200">
                  <c:v>37.92156798001659</c:v>
                </c:pt>
                <c:pt idx="201">
                  <c:v>37.977860914641923</c:v>
                </c:pt>
                <c:pt idx="202">
                  <c:v>38.032371041701282</c:v>
                </c:pt>
                <c:pt idx="203">
                  <c:v>38.085132179742558</c:v>
                </c:pt>
                <c:pt idx="204">
                  <c:v>38.136177459290607</c:v>
                </c:pt>
                <c:pt idx="205">
                  <c:v>38.185539338588057</c:v>
                </c:pt>
                <c:pt idx="206">
                  <c:v>38.233249618932732</c:v>
                </c:pt>
                <c:pt idx="207">
                  <c:v>38.279339459622463</c:v>
                </c:pt>
                <c:pt idx="208">
                  <c:v>38.323839392518721</c:v>
                </c:pt>
                <c:pt idx="209">
                  <c:v>38.366779336240114</c:v>
                </c:pt>
                <c:pt idx="210">
                  <c:v>38.40818860999542</c:v>
                </c:pt>
                <c:pt idx="211">
                  <c:v>38.448095947067259</c:v>
                </c:pt>
                <c:pt idx="212">
                  <c:v>38.486529507955098</c:v>
                </c:pt>
                <c:pt idx="213">
                  <c:v>38.523516893188173</c:v>
                </c:pt>
                <c:pt idx="214">
                  <c:v>38.559085155816803</c:v>
                </c:pt>
                <c:pt idx="215">
                  <c:v>38.593260813591229</c:v>
                </c:pt>
                <c:pt idx="216">
                  <c:v>38.626069860836779</c:v>
                </c:pt>
                <c:pt idx="217">
                  <c:v>38.657537780033621</c:v>
                </c:pt>
                <c:pt idx="218">
                  <c:v>38.687689553109252</c:v>
                </c:pt>
                <c:pt idx="219">
                  <c:v>38.716549672451691</c:v>
                </c:pt>
                <c:pt idx="220">
                  <c:v>38.744142151650976</c:v>
                </c:pt>
                <c:pt idx="221">
                  <c:v>38.770490535976379</c:v>
                </c:pt>
                <c:pt idx="222">
                  <c:v>38.795617912596782</c:v>
                </c:pt>
                <c:pt idx="223">
                  <c:v>38.819546920550678</c:v>
                </c:pt>
                <c:pt idx="224">
                  <c:v>38.842299760473324</c:v>
                </c:pt>
                <c:pt idx="225">
                  <c:v>38.863898204086851</c:v>
                </c:pt>
                <c:pt idx="226">
                  <c:v>38.884363603460486</c:v>
                </c:pt>
                <c:pt idx="227">
                  <c:v>38.903716900046277</c:v>
                </c:pt>
                <c:pt idx="228">
                  <c:v>38.921978633497147</c:v>
                </c:pt>
                <c:pt idx="229">
                  <c:v>38.939168950272546</c:v>
                </c:pt>
                <c:pt idx="230">
                  <c:v>38.955307612037544</c:v>
                </c:pt>
                <c:pt idx="231">
                  <c:v>38.970414003860967</c:v>
                </c:pt>
                <c:pt idx="232">
                  <c:v>38.984507142217808</c:v>
                </c:pt>
                <c:pt idx="233">
                  <c:v>38.997605682801094</c:v>
                </c:pt>
                <c:pt idx="234">
                  <c:v>39.009727928148301</c:v>
                </c:pt>
                <c:pt idx="235">
                  <c:v>39.02089183508722</c:v>
                </c:pt>
                <c:pt idx="236">
                  <c:v>39.031115022005949</c:v>
                </c:pt>
                <c:pt idx="237">
                  <c:v>39.040414775951653</c:v>
                </c:pt>
                <c:pt idx="238">
                  <c:v>39.048808059562603</c:v>
                </c:pt>
                <c:pt idx="239">
                  <c:v>39.056311517837813</c:v>
                </c:pt>
                <c:pt idx="240">
                  <c:v>39.062941484748528</c:v>
                </c:pt>
                <c:pt idx="241">
                  <c:v>39.068713989695638</c:v>
                </c:pt>
                <c:pt idx="242">
                  <c:v>39.073644763816951</c:v>
                </c:pt>
                <c:pt idx="243">
                  <c:v>39.077749246148386</c:v>
                </c:pt>
                <c:pt idx="244">
                  <c:v>39.081042589642671</c:v>
                </c:pt>
                <c:pt idx="245">
                  <c:v>39.083539667049159</c:v>
                </c:pt>
                <c:pt idx="246">
                  <c:v>39.085255076658662</c:v>
                </c:pt>
                <c:pt idx="247">
                  <c:v>39.086203147916294</c:v>
                </c:pt>
                <c:pt idx="248">
                  <c:v>39.086397946905976</c:v>
                </c:pt>
                <c:pt idx="249">
                  <c:v>39.085853281709902</c:v>
                </c:pt>
                <c:pt idx="250">
                  <c:v>39.084582707645787</c:v>
                </c:pt>
                <c:pt idx="251">
                  <c:v>39.082599532385494</c:v>
                </c:pt>
                <c:pt idx="252">
                  <c:v>39.0799168209576</c:v>
                </c:pt>
                <c:pt idx="253">
                  <c:v>39.076547400637025</c:v>
                </c:pt>
                <c:pt idx="254">
                  <c:v>39.072503865724592</c:v>
                </c:pt>
                <c:pt idx="255">
                  <c:v>39.067798582219041</c:v>
                </c:pt>
                <c:pt idx="256">
                  <c:v>39.062443692384527</c:v>
                </c:pt>
                <c:pt idx="257">
                  <c:v>39.056451119215936</c:v>
                </c:pt>
                <c:pt idx="258">
                  <c:v>39.049832570804526</c:v>
                </c:pt>
                <c:pt idx="259">
                  <c:v>39.042599544606716</c:v>
                </c:pt>
                <c:pt idx="260">
                  <c:v>39.034763331617988</c:v>
                </c:pt>
                <c:pt idx="261">
                  <c:v>39.026335020454475</c:v>
                </c:pt>
                <c:pt idx="262">
                  <c:v>39.01732550134453</c:v>
                </c:pt>
                <c:pt idx="263">
                  <c:v>39.007745470032233</c:v>
                </c:pt>
                <c:pt idx="264">
                  <c:v>38.997605431595424</c:v>
                </c:pt>
                <c:pt idx="265">
                  <c:v>38.986915704179893</c:v>
                </c:pt>
                <c:pt idx="266">
                  <c:v>38.975686422651961</c:v>
                </c:pt>
                <c:pt idx="267">
                  <c:v>38.963927542171653</c:v>
                </c:pt>
                <c:pt idx="268">
                  <c:v>38.951648841687856</c:v>
                </c:pt>
                <c:pt idx="269">
                  <c:v>38.938859927357953</c:v>
                </c:pt>
                <c:pt idx="270">
                  <c:v>38.925570235893282</c:v>
                </c:pt>
                <c:pt idx="271">
                  <c:v>38.911789037832428</c:v>
                </c:pt>
                <c:pt idx="272">
                  <c:v>38.897525440744047</c:v>
                </c:pt>
                <c:pt idx="273">
                  <c:v>38.882788392360915</c:v>
                </c:pt>
                <c:pt idx="274">
                  <c:v>38.867586683646714</c:v>
                </c:pt>
                <c:pt idx="275">
                  <c:v>38.851928951797433</c:v>
                </c:pt>
                <c:pt idx="276">
                  <c:v>38.835823683178553</c:v>
                </c:pt>
                <c:pt idx="277">
                  <c:v>38.819279216199966</c:v>
                </c:pt>
                <c:pt idx="278">
                  <c:v>38.802303744129695</c:v>
                </c:pt>
                <c:pt idx="279">
                  <c:v>38.784905317848192</c:v>
                </c:pt>
                <c:pt idx="280">
                  <c:v>38.767091848544297</c:v>
                </c:pt>
                <c:pt idx="281">
                  <c:v>38.748871110354635</c:v>
                </c:pt>
                <c:pt idx="282">
                  <c:v>38.730250742947199</c:v>
                </c:pt>
                <c:pt idx="283">
                  <c:v>38.711238254051089</c:v>
                </c:pt>
                <c:pt idx="284">
                  <c:v>38.691841021933037</c:v>
                </c:pt>
                <c:pt idx="285">
                  <c:v>38.672066297822532</c:v>
                </c:pt>
                <c:pt idx="286">
                  <c:v>38.651921208286083</c:v>
                </c:pt>
                <c:pt idx="287">
                  <c:v>38.631412757552546</c:v>
                </c:pt>
                <c:pt idx="288">
                  <c:v>38.610547829789923</c:v>
                </c:pt>
                <c:pt idx="289">
                  <c:v>38.589333191335285</c:v>
                </c:pt>
                <c:pt idx="290">
                  <c:v>38.567775492878596</c:v>
                </c:pt>
                <c:pt idx="291">
                  <c:v>38.545881271601715</c:v>
                </c:pt>
                <c:pt idx="292">
                  <c:v>38.523656953273168</c:v>
                </c:pt>
                <c:pt idx="293">
                  <c:v>38.501108854300362</c:v>
                </c:pt>
                <c:pt idx="294">
                  <c:v>38.478243183739693</c:v>
                </c:pt>
                <c:pt idx="295">
                  <c:v>38.455066045265561</c:v>
                </c:pt>
                <c:pt idx="296">
                  <c:v>38.431583439099462</c:v>
                </c:pt>
                <c:pt idx="297">
                  <c:v>38.407801263899842</c:v>
                </c:pt>
                <c:pt idx="298">
                  <c:v>38.383725318613692</c:v>
                </c:pt>
                <c:pt idx="299">
                  <c:v>38.359361304290765</c:v>
                </c:pt>
                <c:pt idx="300">
                  <c:v>38.334714825861006</c:v>
                </c:pt>
                <c:pt idx="301">
                  <c:v>38.30979139387653</c:v>
                </c:pt>
                <c:pt idx="302">
                  <c:v>38.284596426218364</c:v>
                </c:pt>
                <c:pt idx="303">
                  <c:v>38.259135249769173</c:v>
                </c:pt>
                <c:pt idx="304">
                  <c:v>38.233413102052396</c:v>
                </c:pt>
                <c:pt idx="305">
                  <c:v>38.20743513283881</c:v>
                </c:pt>
                <c:pt idx="306">
                  <c:v>38.181206405721149</c:v>
                </c:pt>
                <c:pt idx="307">
                  <c:v>38.154731899657257</c:v>
                </c:pt>
                <c:pt idx="308">
                  <c:v>38.128016510483022</c:v>
                </c:pt>
                <c:pt idx="309">
                  <c:v>38.101065052394951</c:v>
                </c:pt>
                <c:pt idx="310">
                  <c:v>38.073882259403923</c:v>
                </c:pt>
                <c:pt idx="311">
                  <c:v>38.04647278676007</c:v>
                </c:pt>
                <c:pt idx="312">
                  <c:v>38.018841212349741</c:v>
                </c:pt>
                <c:pt idx="313">
                  <c:v>37.990992038065087</c:v>
                </c:pt>
                <c:pt idx="314">
                  <c:v>37.962929691146947</c:v>
                </c:pt>
                <c:pt idx="315">
                  <c:v>37.934658525501305</c:v>
                </c:pt>
                <c:pt idx="316">
                  <c:v>37.906182822990417</c:v>
                </c:pt>
                <c:pt idx="317">
                  <c:v>37.877506794698576</c:v>
                </c:pt>
                <c:pt idx="318">
                  <c:v>37.848634582173474</c:v>
                </c:pt>
                <c:pt idx="319">
                  <c:v>37.819570258643594</c:v>
                </c:pt>
                <c:pt idx="320">
                  <c:v>37.790317830211904</c:v>
                </c:pt>
                <c:pt idx="321">
                  <c:v>37.760881237026737</c:v>
                </c:pt>
                <c:pt idx="322">
                  <c:v>37.731264354430074</c:v>
                </c:pt>
                <c:pt idx="323">
                  <c:v>37.701470994083842</c:v>
                </c:pt>
                <c:pt idx="324">
                  <c:v>37.671504905074585</c:v>
                </c:pt>
                <c:pt idx="325">
                  <c:v>37.641369774997024</c:v>
                </c:pt>
                <c:pt idx="326">
                  <c:v>37.611069231017069</c:v>
                </c:pt>
                <c:pt idx="327">
                  <c:v>37.580606840914456</c:v>
                </c:pt>
                <c:pt idx="328">
                  <c:v>37.549986114105714</c:v>
                </c:pt>
                <c:pt idx="329">
                  <c:v>37.519210502647617</c:v>
                </c:pt>
                <c:pt idx="330">
                  <c:v>37.488283402221782</c:v>
                </c:pt>
                <c:pt idx="331">
                  <c:v>37.457208153100581</c:v>
                </c:pt>
                <c:pt idx="332">
                  <c:v>37.425988041094968</c:v>
                </c:pt>
                <c:pt idx="333">
                  <c:v>37.394626298484354</c:v>
                </c:pt>
                <c:pt idx="334">
                  <c:v>37.363126104929201</c:v>
                </c:pt>
                <c:pt idx="335">
                  <c:v>37.331490588366336</c:v>
                </c:pt>
                <c:pt idx="336">
                  <c:v>37.299722825887756</c:v>
                </c:pt>
                <c:pt idx="337">
                  <c:v>37.267825844602804</c:v>
                </c:pt>
                <c:pt idx="338">
                  <c:v>37.235802622484577</c:v>
                </c:pt>
                <c:pt idx="339">
                  <c:v>37.203656089200365</c:v>
                </c:pt>
                <c:pt idx="340">
                  <c:v>37.171389126926798</c:v>
                </c:pt>
                <c:pt idx="341">
                  <c:v>37.139004571149954</c:v>
                </c:pt>
                <c:pt idx="342">
                  <c:v>37.106505211450639</c:v>
                </c:pt>
                <c:pt idx="343">
                  <c:v>37.073893792275143</c:v>
                </c:pt>
                <c:pt idx="344">
                  <c:v>37.041173013692024</c:v>
                </c:pt>
                <c:pt idx="345">
                  <c:v>37.008345532134804</c:v>
                </c:pt>
                <c:pt idx="346">
                  <c:v>36.975413961130961</c:v>
                </c:pt>
                <c:pt idx="347">
                  <c:v>36.942380872018006</c:v>
                </c:pt>
                <c:pt idx="348">
                  <c:v>36.909248794646032</c:v>
                </c:pt>
                <c:pt idx="349">
                  <c:v>36.876020218067893</c:v>
                </c:pt>
                <c:pt idx="350">
                  <c:v>36.842697591216243</c:v>
                </c:pt>
                <c:pt idx="351">
                  <c:v>36.809283323569055</c:v>
                </c:pt>
                <c:pt idx="352">
                  <c:v>36.775779785802406</c:v>
                </c:pt>
                <c:pt idx="353">
                  <c:v>36.742189310431947</c:v>
                </c:pt>
                <c:pt idx="354">
                  <c:v>36.708514192442394</c:v>
                </c:pt>
                <c:pt idx="355">
                  <c:v>36.67475668990604</c:v>
                </c:pt>
                <c:pt idx="356">
                  <c:v>36.640919024589934</c:v>
                </c:pt>
                <c:pt idx="357">
                  <c:v>36.60700338255225</c:v>
                </c:pt>
                <c:pt idx="358">
                  <c:v>36.573011914727971</c:v>
                </c:pt>
                <c:pt idx="359">
                  <c:v>36.53894673750392</c:v>
                </c:pt>
                <c:pt idx="360">
                  <c:v>36.504809933283937</c:v>
                </c:pt>
                <c:pt idx="361">
                  <c:v>36.470603551043638</c:v>
                </c:pt>
                <c:pt idx="362">
                  <c:v>36.436329606875425</c:v>
                </c:pt>
                <c:pt idx="363">
                  <c:v>36.40199008452376</c:v>
                </c:pt>
                <c:pt idx="364">
                  <c:v>36.367586935911113</c:v>
                </c:pt>
                <c:pt idx="365">
                  <c:v>36.333122081654594</c:v>
                </c:pt>
                <c:pt idx="366">
                  <c:v>36.298597411573198</c:v>
                </c:pt>
                <c:pt idx="367">
                  <c:v>36.26401478518639</c:v>
                </c:pt>
                <c:pt idx="368">
                  <c:v>36.229376032203945</c:v>
                </c:pt>
                <c:pt idx="369">
                  <c:v>36.194682953006996</c:v>
                </c:pt>
                <c:pt idx="370">
                  <c:v>36.159937319120758</c:v>
                </c:pt>
                <c:pt idx="371">
                  <c:v>36.125140873678916</c:v>
                </c:pt>
                <c:pt idx="372">
                  <c:v>36.0902953318801</c:v>
                </c:pt>
                <c:pt idx="373">
                  <c:v>36.055402381436153</c:v>
                </c:pt>
                <c:pt idx="374">
                  <c:v>36.020463683012814</c:v>
                </c:pt>
                <c:pt idx="375">
                  <c:v>35.985480870662442</c:v>
                </c:pt>
                <c:pt idx="376">
                  <c:v>35.950455552249714</c:v>
                </c:pt>
                <c:pt idx="377">
                  <c:v>35.915389309869511</c:v>
                </c:pt>
                <c:pt idx="378">
                  <c:v>35.880283700257792</c:v>
                </c:pt>
                <c:pt idx="379">
                  <c:v>35.845140255195403</c:v>
                </c:pt>
                <c:pt idx="380">
                  <c:v>35.80996048190476</c:v>
                </c:pt>
                <c:pt idx="381">
                  <c:v>35.774745863439946</c:v>
                </c:pt>
                <c:pt idx="382">
                  <c:v>35.739497859069999</c:v>
                </c:pt>
                <c:pt idx="383">
                  <c:v>35.704217904655565</c:v>
                </c:pt>
                <c:pt idx="384">
                  <c:v>35.668907413019177</c:v>
                </c:pt>
                <c:pt idx="385">
                  <c:v>35.633567774309313</c:v>
                </c:pt>
                <c:pt idx="386">
                  <c:v>35.598200356358106</c:v>
                </c:pt>
                <c:pt idx="387">
                  <c:v>35.562806505033016</c:v>
                </c:pt>
                <c:pt idx="388">
                  <c:v>35.527387544582467</c:v>
                </c:pt>
                <c:pt idx="389">
                  <c:v>35.491944777975782</c:v>
                </c:pt>
                <c:pt idx="390">
                  <c:v>35.456479487237274</c:v>
                </c:pt>
                <c:pt idx="391">
                  <c:v>35.42099293377462</c:v>
                </c:pt>
                <c:pt idx="392">
                  <c:v>35.385486358701748</c:v>
                </c:pt>
                <c:pt idx="393">
                  <c:v>35.349960983156336</c:v>
                </c:pt>
                <c:pt idx="394">
                  <c:v>35.314418008612009</c:v>
                </c:pt>
                <c:pt idx="395">
                  <c:v>35.278858617185065</c:v>
                </c:pt>
                <c:pt idx="396">
                  <c:v>35.243283971936293</c:v>
                </c:pt>
                <c:pt idx="397">
                  <c:v>35.20769521716764</c:v>
                </c:pt>
                <c:pt idx="398">
                  <c:v>35.172093478714025</c:v>
                </c:pt>
                <c:pt idx="399">
                  <c:v>35.136479864230068</c:v>
                </c:pt>
                <c:pt idx="400">
                  <c:v>35.100855463472229</c:v>
                </c:pt>
                <c:pt idx="401">
                  <c:v>35.06522134857623</c:v>
                </c:pt>
                <c:pt idx="402">
                  <c:v>35.029578574329825</c:v>
                </c:pt>
                <c:pt idx="403">
                  <c:v>34.993928178441095</c:v>
                </c:pt>
                <c:pt idx="404">
                  <c:v>34.958271181802232</c:v>
                </c:pt>
                <c:pt idx="405">
                  <c:v>34.922608588749</c:v>
                </c:pt>
                <c:pt idx="406">
                  <c:v>34.886941387315979</c:v>
                </c:pt>
                <c:pt idx="407">
                  <c:v>34.851270549487538</c:v>
                </c:pt>
                <c:pt idx="408">
                  <c:v>34.815597031444696</c:v>
                </c:pt>
                <c:pt idx="409">
                  <c:v>34.779921773807843</c:v>
                </c:pt>
                <c:pt idx="410">
                  <c:v>34.744245701875656</c:v>
                </c:pt>
                <c:pt idx="411">
                  <c:v>34.708569725860073</c:v>
                </c:pt>
                <c:pt idx="412">
                  <c:v>34.672894741117211</c:v>
                </c:pt>
                <c:pt idx="413">
                  <c:v>34.637221628374732</c:v>
                </c:pt>
                <c:pt idx="414">
                  <c:v>34.601551253955478</c:v>
                </c:pt>
                <c:pt idx="415">
                  <c:v>34.565884469997471</c:v>
                </c:pt>
                <c:pt idx="416">
                  <c:v>34.530222114670188</c:v>
                </c:pt>
                <c:pt idx="417">
                  <c:v>34.494565012387483</c:v>
                </c:pt>
                <c:pt idx="418">
                  <c:v>34.458913974017037</c:v>
                </c:pt>
                <c:pt idx="419">
                  <c:v>34.423269797086476</c:v>
                </c:pt>
                <c:pt idx="420">
                  <c:v>34.38763326598594</c:v>
                </c:pt>
                <c:pt idx="421">
                  <c:v>34.352005152167578</c:v>
                </c:pt>
                <c:pt idx="422">
                  <c:v>34.316386214341861</c:v>
                </c:pt>
                <c:pt idx="423">
                  <c:v>34.280777198670592</c:v>
                </c:pt>
                <c:pt idx="424">
                  <c:v>34.245178838956946</c:v>
                </c:pt>
                <c:pt idx="425">
                  <c:v>34.20959185683229</c:v>
                </c:pt>
                <c:pt idx="426">
                  <c:v>34.174016961940254</c:v>
                </c:pt>
                <c:pt idx="427">
                  <c:v>34.138454852117675</c:v>
                </c:pt>
                <c:pt idx="428">
                  <c:v>34.102906213572751</c:v>
                </c:pt>
                <c:pt idx="429">
                  <c:v>34.067371721060283</c:v>
                </c:pt>
                <c:pt idx="430">
                  <c:v>34.031852038054126</c:v>
                </c:pt>
                <c:pt idx="431">
                  <c:v>33.996347816917009</c:v>
                </c:pt>
                <c:pt idx="432">
                  <c:v>33.960859699067584</c:v>
                </c:pt>
                <c:pt idx="433">
                  <c:v>33.925388315144787</c:v>
                </c:pt>
                <c:pt idx="434">
                  <c:v>33.889934285169602</c:v>
                </c:pt>
                <c:pt idx="435">
                  <c:v>33.854498218704421</c:v>
                </c:pt>
                <c:pt idx="436">
                  <c:v>33.819080715009719</c:v>
                </c:pt>
                <c:pt idx="437">
                  <c:v>33.783682363198295</c:v>
                </c:pt>
                <c:pt idx="438">
                  <c:v>33.748303742387094</c:v>
                </c:pt>
                <c:pt idx="439">
                  <c:v>33.712945421846712</c:v>
                </c:pt>
                <c:pt idx="440">
                  <c:v>33.677607961148517</c:v>
                </c:pt>
                <c:pt idx="441">
                  <c:v>33.642291910309353</c:v>
                </c:pt>
                <c:pt idx="442">
                  <c:v>33.606997809934093</c:v>
                </c:pt>
                <c:pt idx="443">
                  <c:v>33.571726191356021</c:v>
                </c:pt>
                <c:pt idx="444">
                  <c:v>33.536477576774885</c:v>
                </c:pt>
                <c:pt idx="445">
                  <c:v>33.501252479392846</c:v>
                </c:pt>
                <c:pt idx="446">
                  <c:v>33.466051403548335</c:v>
                </c:pt>
                <c:pt idx="447">
                  <c:v>33.430874844847828</c:v>
                </c:pt>
                <c:pt idx="448">
                  <c:v>33.395723290295564</c:v>
                </c:pt>
                <c:pt idx="449">
                  <c:v>33.360597218421248</c:v>
                </c:pt>
                <c:pt idx="450">
                  <c:v>33.325497099405709</c:v>
                </c:pt>
                <c:pt idx="451">
                  <c:v>33.290423395204812</c:v>
                </c:pt>
                <c:pt idx="452">
                  <c:v>33.255376559671198</c:v>
                </c:pt>
                <c:pt idx="453">
                  <c:v>33.220357038674422</c:v>
                </c:pt>
                <c:pt idx="454">
                  <c:v>33.185365270218938</c:v>
                </c:pt>
                <c:pt idx="455">
                  <c:v>33.150401684560492</c:v>
                </c:pt>
                <c:pt idx="456">
                  <c:v>33.115466704320689</c:v>
                </c:pt>
                <c:pt idx="457">
                  <c:v>33.080560744599765</c:v>
                </c:pt>
                <c:pt idx="458">
                  <c:v>33.045684213087597</c:v>
                </c:pt>
                <c:pt idx="459">
                  <c:v>33.010837510173047</c:v>
                </c:pt>
                <c:pt idx="460">
                  <c:v>32.976021029051694</c:v>
                </c:pt>
                <c:pt idx="461">
                  <c:v>32.941235155831848</c:v>
                </c:pt>
                <c:pt idx="462">
                  <c:v>32.90648026963899</c:v>
                </c:pt>
                <c:pt idx="463">
                  <c:v>32.871756742718468</c:v>
                </c:pt>
                <c:pt idx="464">
                  <c:v>32.837064940536955</c:v>
                </c:pt>
                <c:pt idx="465">
                  <c:v>32.802405221882069</c:v>
                </c:pt>
                <c:pt idx="466">
                  <c:v>32.767777938960577</c:v>
                </c:pt>
                <c:pt idx="467">
                  <c:v>32.733183437495128</c:v>
                </c:pt>
                <c:pt idx="468">
                  <c:v>32.698622056819488</c:v>
                </c:pt>
                <c:pt idx="469">
                  <c:v>32.664094129972455</c:v>
                </c:pt>
                <c:pt idx="470">
                  <c:v>32.629599983790172</c:v>
                </c:pt>
                <c:pt idx="471">
                  <c:v>32.595139938997065</c:v>
                </c:pt>
                <c:pt idx="472">
                  <c:v>32.560714310295651</c:v>
                </c:pt>
                <c:pt idx="473">
                  <c:v>32.526323406454708</c:v>
                </c:pt>
                <c:pt idx="474">
                  <c:v>32.491967530396295</c:v>
                </c:pt>
                <c:pt idx="475">
                  <c:v>32.457646979281265</c:v>
                </c:pt>
                <c:pt idx="476">
                  <c:v>32.423362044593844</c:v>
                </c:pt>
                <c:pt idx="477">
                  <c:v>32.389113012224584</c:v>
                </c:pt>
                <c:pt idx="478">
                  <c:v>32.354900162552291</c:v>
                </c:pt>
                <c:pt idx="479">
                  <c:v>32.320723770524623</c:v>
                </c:pt>
                <c:pt idx="480">
                  <c:v>32.286584105737532</c:v>
                </c:pt>
                <c:pt idx="481">
                  <c:v>32.252481432513534</c:v>
                </c:pt>
                <c:pt idx="482">
                  <c:v>32.218416009978803</c:v>
                </c:pt>
                <c:pt idx="483">
                  <c:v>32.184388092139073</c:v>
                </c:pt>
                <c:pt idx="484">
                  <c:v>32.150397927954415</c:v>
                </c:pt>
                <c:pt idx="485">
                  <c:v>32.11644576141304</c:v>
                </c:pt>
                <c:pt idx="486">
                  <c:v>32.082531831603831</c:v>
                </c:pt>
                <c:pt idx="487">
                  <c:v>32.04865637278786</c:v>
                </c:pt>
                <c:pt idx="488">
                  <c:v>32.014819614468905</c:v>
                </c:pt>
                <c:pt idx="489">
                  <c:v>31.981021781462815</c:v>
                </c:pt>
                <c:pt idx="490">
                  <c:v>31.947263093966029</c:v>
                </c:pt>
                <c:pt idx="491">
                  <c:v>31.913543767622862</c:v>
                </c:pt>
                <c:pt idx="492">
                  <c:v>31.879864013591895</c:v>
                </c:pt>
                <c:pt idx="493">
                  <c:v>31.846224038611517</c:v>
                </c:pt>
                <c:pt idx="494">
                  <c:v>31.812624045064315</c:v>
                </c:pt>
                <c:pt idx="495">
                  <c:v>31.779064231040557</c:v>
                </c:pt>
                <c:pt idx="496">
                  <c:v>31.745544790400835</c:v>
                </c:pt>
                <c:pt idx="497">
                  <c:v>31.712065912837698</c:v>
                </c:pt>
                <c:pt idx="498">
                  <c:v>31.678627783936459</c:v>
                </c:pt>
                <c:pt idx="499">
                  <c:v>31.645230585235041</c:v>
                </c:pt>
                <c:pt idx="500">
                  <c:v>31.611874494282922</c:v>
                </c:pt>
                <c:pt idx="501">
                  <c:v>31.578559684699389</c:v>
                </c:pt>
                <c:pt idx="502">
                  <c:v>31.545286326230745</c:v>
                </c:pt>
                <c:pt idx="503">
                  <c:v>31.512054584806819</c:v>
                </c:pt>
                <c:pt idx="504">
                  <c:v>31.478864622596554</c:v>
                </c:pt>
                <c:pt idx="505">
                  <c:v>31.445716598062827</c:v>
                </c:pt>
                <c:pt idx="506">
                  <c:v>31.412610666016555</c:v>
                </c:pt>
                <c:pt idx="507">
                  <c:v>31.379546977669868</c:v>
                </c:pt>
                <c:pt idx="508">
                  <c:v>31.346525680688639</c:v>
                </c:pt>
                <c:pt idx="509">
                  <c:v>31.313546919244111</c:v>
                </c:pt>
                <c:pt idx="510">
                  <c:v>31.280610834063953</c:v>
                </c:pt>
                <c:pt idx="511">
                  <c:v>31.247717562482475</c:v>
                </c:pt>
                <c:pt idx="512">
                  <c:v>31.214867238490086</c:v>
                </c:pt>
                <c:pt idx="513">
                  <c:v>31.182059992782111</c:v>
                </c:pt>
                <c:pt idx="514">
                  <c:v>31.149295952806888</c:v>
                </c:pt>
                <c:pt idx="515">
                  <c:v>31.116575242813166</c:v>
                </c:pt>
                <c:pt idx="516">
                  <c:v>31.08389798389679</c:v>
                </c:pt>
                <c:pt idx="517">
                  <c:v>31.051264294046739</c:v>
                </c:pt>
                <c:pt idx="518">
                  <c:v>31.018674288190535</c:v>
                </c:pt>
                <c:pt idx="519">
                  <c:v>30.986128078238998</c:v>
                </c:pt>
                <c:pt idx="520">
                  <c:v>30.953625773130238</c:v>
                </c:pt>
                <c:pt idx="521">
                  <c:v>30.921167478873183</c:v>
                </c:pt>
                <c:pt idx="522">
                  <c:v>30.888753298590402</c:v>
                </c:pt>
                <c:pt idx="523">
                  <c:v>30.856383332560345</c:v>
                </c:pt>
                <c:pt idx="524">
                  <c:v>30.824057678258914</c:v>
                </c:pt>
                <c:pt idx="525">
                  <c:v>30.791776430400496</c:v>
                </c:pt>
                <c:pt idx="526">
                  <c:v>30.759539680978452</c:v>
                </c:pt>
                <c:pt idx="527">
                  <c:v>30.727347519304921</c:v>
                </c:pt>
                <c:pt idx="528">
                  <c:v>30.69520003205017</c:v>
                </c:pt>
                <c:pt idx="529">
                  <c:v>30.66309730328128</c:v>
                </c:pt>
                <c:pt idx="530">
                  <c:v>30.631039414500336</c:v>
                </c:pt>
                <c:pt idx="531">
                  <c:v>30.599026444682131</c:v>
                </c:pt>
                <c:pt idx="532">
                  <c:v>30.56705847031121</c:v>
                </c:pt>
                <c:pt idx="533">
                  <c:v>30.535135565418493</c:v>
                </c:pt>
                <c:pt idx="534">
                  <c:v>30.503257801617281</c:v>
                </c:pt>
                <c:pt idx="535">
                  <c:v>30.471425248138893</c:v>
                </c:pt>
                <c:pt idx="536">
                  <c:v>30.43963797186769</c:v>
                </c:pt>
                <c:pt idx="537">
                  <c:v>30.407896037375593</c:v>
                </c:pt>
                <c:pt idx="538">
                  <c:v>30.376199506956169</c:v>
                </c:pt>
                <c:pt idx="539">
                  <c:v>30.344548440658262</c:v>
                </c:pt>
                <c:pt idx="540">
                  <c:v>30.312942896319065</c:v>
                </c:pt>
                <c:pt idx="541">
                  <c:v>30.281382929596766</c:v>
                </c:pt>
                <c:pt idx="542">
                  <c:v>30.249868594002727</c:v>
                </c:pt>
                <c:pt idx="543">
                  <c:v>30.218399940933274</c:v>
                </c:pt>
                <c:pt idx="544">
                  <c:v>30.18697701970094</c:v>
                </c:pt>
                <c:pt idx="545">
                  <c:v>30.155599877565333</c:v>
                </c:pt>
                <c:pt idx="546">
                  <c:v>30.124268559763511</c:v>
                </c:pt>
                <c:pt idx="547">
                  <c:v>30.092983109540015</c:v>
                </c:pt>
                <c:pt idx="548">
                  <c:v>30.061743568176457</c:v>
                </c:pt>
                <c:pt idx="549">
                  <c:v>30.030549975020641</c:v>
                </c:pt>
                <c:pt idx="550">
                  <c:v>29.999402367515259</c:v>
                </c:pt>
                <c:pt idx="551">
                  <c:v>29.968300781226354</c:v>
                </c:pt>
                <c:pt idx="552">
                  <c:v>29.937245249871175</c:v>
                </c:pt>
                <c:pt idx="553">
                  <c:v>29.90623580534578</c:v>
                </c:pt>
                <c:pt idx="554">
                  <c:v>29.875272477752191</c:v>
                </c:pt>
                <c:pt idx="555">
                  <c:v>29.844355295425181</c:v>
                </c:pt>
                <c:pt idx="556">
                  <c:v>29.813484284958712</c:v>
                </c:pt>
                <c:pt idx="557">
                  <c:v>29.782659471231995</c:v>
                </c:pt>
                <c:pt idx="558">
                  <c:v>29.751880877435163</c:v>
                </c:pt>
                <c:pt idx="559">
                  <c:v>29.721148525094584</c:v>
                </c:pt>
                <c:pt idx="560">
                  <c:v>29.690462434097881</c:v>
                </c:pt>
                <c:pt idx="561">
                  <c:v>29.659822622718561</c:v>
                </c:pt>
                <c:pt idx="562">
                  <c:v>29.629229107640285</c:v>
                </c:pt>
                <c:pt idx="563">
                  <c:v>29.598681903980804</c:v>
                </c:pt>
                <c:pt idx="564">
                  <c:v>29.568181025315631</c:v>
                </c:pt>
                <c:pt idx="565">
                  <c:v>29.537726483701316</c:v>
                </c:pt>
                <c:pt idx="566">
                  <c:v>29.507318289698411</c:v>
                </c:pt>
                <c:pt idx="567">
                  <c:v>29.476956452394074</c:v>
                </c:pt>
                <c:pt idx="568">
                  <c:v>29.446640979424522</c:v>
                </c:pt>
                <c:pt idx="569">
                  <c:v>29.416371876996962</c:v>
                </c:pt>
                <c:pt idx="570">
                  <c:v>29.386149149911372</c:v>
                </c:pt>
                <c:pt idx="571">
                  <c:v>29.355972801581864</c:v>
                </c:pt>
                <c:pt idx="572">
                  <c:v>29.325842834057916</c:v>
                </c:pt>
                <c:pt idx="573">
                  <c:v>29.295759248045094</c:v>
                </c:pt>
                <c:pt idx="574">
                  <c:v>29.265722042925717</c:v>
                </c:pt>
                <c:pt idx="575">
                  <c:v>29.235731216779001</c:v>
                </c:pt>
                <c:pt idx="576">
                  <c:v>29.20578676640115</c:v>
                </c:pt>
                <c:pt idx="577">
                  <c:v>29.175888687325042</c:v>
                </c:pt>
                <c:pt idx="578">
                  <c:v>29.146036973839621</c:v>
                </c:pt>
                <c:pt idx="579">
                  <c:v>29.116231619009156</c:v>
                </c:pt>
                <c:pt idx="580">
                  <c:v>29.086472614692056</c:v>
                </c:pt>
                <c:pt idx="581">
                  <c:v>29.056759951559592</c:v>
                </c:pt>
                <c:pt idx="582">
                  <c:v>29.027093619114272</c:v>
                </c:pt>
                <c:pt idx="583">
                  <c:v>28.997473605707974</c:v>
                </c:pt>
                <c:pt idx="584">
                  <c:v>28.967899898559825</c:v>
                </c:pt>
                <c:pt idx="585">
                  <c:v>28.938372483773875</c:v>
                </c:pt>
                <c:pt idx="586">
                  <c:v>28.908891346356501</c:v>
                </c:pt>
                <c:pt idx="587">
                  <c:v>28.879456470233563</c:v>
                </c:pt>
                <c:pt idx="588">
                  <c:v>28.850067838267293</c:v>
                </c:pt>
                <c:pt idx="589">
                  <c:v>28.820725432273072</c:v>
                </c:pt>
                <c:pt idx="590">
                  <c:v>28.791429233035863</c:v>
                </c:pt>
                <c:pt idx="591">
                  <c:v>28.762179220326452</c:v>
                </c:pt>
                <c:pt idx="592">
                  <c:v>28.732975372917444</c:v>
                </c:pt>
                <c:pt idx="593">
                  <c:v>28.703817668599136</c:v>
                </c:pt>
                <c:pt idx="594">
                  <c:v>28.674706084195037</c:v>
                </c:pt>
                <c:pt idx="595">
                  <c:v>28.645640595577291</c:v>
                </c:pt>
                <c:pt idx="596">
                  <c:v>28.616621177681786</c:v>
                </c:pt>
                <c:pt idx="597">
                  <c:v>28.587647804523158</c:v>
                </c:pt>
                <c:pt idx="598">
                  <c:v>28.558720449209538</c:v>
                </c:pt>
                <c:pt idx="599">
                  <c:v>28.529839083957096</c:v>
                </c:pt>
                <c:pt idx="600">
                  <c:v>28.501003680104361</c:v>
                </c:pt>
                <c:pt idx="601">
                  <c:v>28.472214208126431</c:v>
                </c:pt>
                <c:pt idx="602">
                  <c:v>28.443470637648911</c:v>
                </c:pt>
                <c:pt idx="603">
                  <c:v>28.414772937461699</c:v>
                </c:pt>
                <c:pt idx="604">
                  <c:v>28.386121075532536</c:v>
                </c:pt>
                <c:pt idx="605">
                  <c:v>28.35751501902044</c:v>
                </c:pt>
                <c:pt idx="606">
                  <c:v>28.328954734288921</c:v>
                </c:pt>
                <c:pt idx="607">
                  <c:v>28.300440186919019</c:v>
                </c:pt>
                <c:pt idx="608">
                  <c:v>28.271971341722168</c:v>
                </c:pt>
                <c:pt idx="609">
                  <c:v>28.243548162752823</c:v>
                </c:pt>
                <c:pt idx="610">
                  <c:v>28.215170613321071</c:v>
                </c:pt>
                <c:pt idx="611">
                  <c:v>28.186838656004905</c:v>
                </c:pt>
                <c:pt idx="612">
                  <c:v>28.158552252662439</c:v>
                </c:pt>
                <c:pt idx="613">
                  <c:v>28.130311364443848</c:v>
                </c:pt>
                <c:pt idx="614">
                  <c:v>28.102115951803306</c:v>
                </c:pt>
                <c:pt idx="615">
                  <c:v>28.073965974510607</c:v>
                </c:pt>
                <c:pt idx="616">
                  <c:v>28.045861391662726</c:v>
                </c:pt>
                <c:pt idx="617">
                  <c:v>28.017802161695137</c:v>
                </c:pt>
                <c:pt idx="618">
                  <c:v>27.989788242393089</c:v>
                </c:pt>
                <c:pt idx="619">
                  <c:v>27.961819590902643</c:v>
                </c:pt>
                <c:pt idx="620">
                  <c:v>27.933896163741569</c:v>
                </c:pt>
                <c:pt idx="621">
                  <c:v>27.906017916810129</c:v>
                </c:pt>
                <c:pt idx="622">
                  <c:v>27.878184805401677</c:v>
                </c:pt>
                <c:pt idx="623">
                  <c:v>27.850396784213174</c:v>
                </c:pt>
                <c:pt idx="624">
                  <c:v>27.822653807355458</c:v>
                </c:pt>
                <c:pt idx="625">
                  <c:v>27.794955828363467</c:v>
                </c:pt>
                <c:pt idx="626">
                  <c:v>27.767302800206313</c:v>
                </c:pt>
                <c:pt idx="627">
                  <c:v>27.739694675297141</c:v>
                </c:pt>
                <c:pt idx="628">
                  <c:v>27.712131405502987</c:v>
                </c:pt>
                <c:pt idx="629">
                  <c:v>27.684612942154352</c:v>
                </c:pt>
                <c:pt idx="630">
                  <c:v>27.657139236054732</c:v>
                </c:pt>
                <c:pt idx="631">
                  <c:v>27.629710237490077</c:v>
                </c:pt>
                <c:pt idx="632">
                  <c:v>27.602325896237975</c:v>
                </c:pt>
                <c:pt idx="633">
                  <c:v>27.57498616157681</c:v>
                </c:pt>
                <c:pt idx="634">
                  <c:v>27.54769098229476</c:v>
                </c:pt>
                <c:pt idx="635">
                  <c:v>27.520440306698724</c:v>
                </c:pt>
                <c:pt idx="636">
                  <c:v>27.493234082623079</c:v>
                </c:pt>
                <c:pt idx="637">
                  <c:v>27.466072257438292</c:v>
                </c:pt>
                <c:pt idx="638">
                  <c:v>27.438954778059479</c:v>
                </c:pt>
                <c:pt idx="639">
                  <c:v>27.41188159095482</c:v>
                </c:pt>
                <c:pt idx="640">
                  <c:v>27.384852642153884</c:v>
                </c:pt>
                <c:pt idx="641">
                  <c:v>27.357867877255771</c:v>
                </c:pt>
                <c:pt idx="642">
                  <c:v>27.330927241437209</c:v>
                </c:pt>
                <c:pt idx="643">
                  <c:v>27.304030679460528</c:v>
                </c:pt>
                <c:pt idx="644">
                  <c:v>27.277178135681542</c:v>
                </c:pt>
                <c:pt idx="645">
                  <c:v>27.250369554057244</c:v>
                </c:pt>
                <c:pt idx="646">
                  <c:v>27.223604878153495</c:v>
                </c:pt>
                <c:pt idx="647">
                  <c:v>27.196884051152573</c:v>
                </c:pt>
                <c:pt idx="648">
                  <c:v>27.170207015860591</c:v>
                </c:pt>
                <c:pt idx="649">
                  <c:v>27.143573714714844</c:v>
                </c:pt>
                <c:pt idx="650">
                  <c:v>27.116984089791043</c:v>
                </c:pt>
                <c:pt idx="651">
                  <c:v>27.090438082810493</c:v>
                </c:pt>
                <c:pt idx="652">
                  <c:v>27.063935635147075</c:v>
                </c:pt>
                <c:pt idx="653">
                  <c:v>27.037476687834268</c:v>
                </c:pt>
                <c:pt idx="654">
                  <c:v>27.011061181571932</c:v>
                </c:pt>
                <c:pt idx="655">
                  <c:v>26.984689056733103</c:v>
                </c:pt>
                <c:pt idx="656">
                  <c:v>26.958360253370689</c:v>
                </c:pt>
                <c:pt idx="657">
                  <c:v>26.932074711223979</c:v>
                </c:pt>
                <c:pt idx="658">
                  <c:v>26.905832369725218</c:v>
                </c:pt>
                <c:pt idx="659">
                  <c:v>26.879633168005913</c:v>
                </c:pt>
                <c:pt idx="660">
                  <c:v>26.853477044903219</c:v>
                </c:pt>
                <c:pt idx="661">
                  <c:v>26.827363938966144</c:v>
                </c:pt>
                <c:pt idx="662">
                  <c:v>26.801293788461692</c:v>
                </c:pt>
                <c:pt idx="663">
                  <c:v>26.775266531380858</c:v>
                </c:pt>
                <c:pt idx="664">
                  <c:v>26.749282105444735</c:v>
                </c:pt>
                <c:pt idx="665">
                  <c:v>26.723340448110296</c:v>
                </c:pt>
                <c:pt idx="666">
                  <c:v>26.697441496576264</c:v>
                </c:pt>
                <c:pt idx="667">
                  <c:v>26.671585187788782</c:v>
                </c:pt>
                <c:pt idx="668">
                  <c:v>26.645771458447157</c:v>
                </c:pt>
                <c:pt idx="669">
                  <c:v>26.620000245009386</c:v>
                </c:pt>
                <c:pt idx="670">
                  <c:v>26.594271483697646</c:v>
                </c:pt>
                <c:pt idx="671">
                  <c:v>26.568585110503747</c:v>
                </c:pt>
                <c:pt idx="672">
                  <c:v>26.54294106119449</c:v>
                </c:pt>
                <c:pt idx="673">
                  <c:v>26.517339271316892</c:v>
                </c:pt>
                <c:pt idx="674">
                  <c:v>26.491779676203471</c:v>
                </c:pt>
                <c:pt idx="675">
                  <c:v>26.466262210977327</c:v>
                </c:pt>
                <c:pt idx="676">
                  <c:v>26.440786810557228</c:v>
                </c:pt>
                <c:pt idx="677">
                  <c:v>26.415353409662565</c:v>
                </c:pt>
                <c:pt idx="678">
                  <c:v>26.38996194281836</c:v>
                </c:pt>
                <c:pt idx="679">
                  <c:v>26.364612344360033</c:v>
                </c:pt>
                <c:pt idx="680">
                  <c:v>26.339304548438243</c:v>
                </c:pt>
                <c:pt idx="681">
                  <c:v>26.314038489023638</c:v>
                </c:pt>
                <c:pt idx="682">
                  <c:v>26.288814099911423</c:v>
                </c:pt>
                <c:pt idx="683">
                  <c:v>26.263631314726073</c:v>
                </c:pt>
                <c:pt idx="684">
                  <c:v>26.238490066925774</c:v>
                </c:pt>
                <c:pt idx="685">
                  <c:v>26.213390289806945</c:v>
                </c:pt>
                <c:pt idx="686">
                  <c:v>26.188331916508631</c:v>
                </c:pt>
                <c:pt idx="687">
                  <c:v>26.163314880016838</c:v>
                </c:pt>
                <c:pt idx="688">
                  <c:v>26.138339113168826</c:v>
                </c:pt>
                <c:pt idx="689">
                  <c:v>26.113404548657382</c:v>
                </c:pt>
                <c:pt idx="690">
                  <c:v>26.088511119034891</c:v>
                </c:pt>
                <c:pt idx="691">
                  <c:v>26.063658756717558</c:v>
                </c:pt>
                <c:pt idx="692">
                  <c:v>26.038847393989386</c:v>
                </c:pt>
                <c:pt idx="693">
                  <c:v>26.014076963006207</c:v>
                </c:pt>
                <c:pt idx="694">
                  <c:v>25.989347395799626</c:v>
                </c:pt>
                <c:pt idx="695">
                  <c:v>25.964658624280894</c:v>
                </c:pt>
                <c:pt idx="696">
                  <c:v>25.940010580244742</c:v>
                </c:pt>
                <c:pt idx="697">
                  <c:v>25.91540319537318</c:v>
                </c:pt>
                <c:pt idx="698">
                  <c:v>25.890836401239213</c:v>
                </c:pt>
                <c:pt idx="699">
                  <c:v>25.866310129310506</c:v>
                </c:pt>
                <c:pt idx="700">
                  <c:v>25.84182431095304</c:v>
                </c:pt>
                <c:pt idx="701">
                  <c:v>25.817378877434642</c:v>
                </c:pt>
                <c:pt idx="702">
                  <c:v>25.792973759928557</c:v>
                </c:pt>
                <c:pt idx="703">
                  <c:v>25.768608889516869</c:v>
                </c:pt>
                <c:pt idx="704">
                  <c:v>25.744284197193984</c:v>
                </c:pt>
                <c:pt idx="705">
                  <c:v>25.719999613869952</c:v>
                </c:pt>
                <c:pt idx="706">
                  <c:v>25.695755070373846</c:v>
                </c:pt>
                <c:pt idx="707">
                  <c:v>25.671550497456998</c:v>
                </c:pt>
                <c:pt idx="708">
                  <c:v>25.647385825796285</c:v>
                </c:pt>
                <c:pt idx="709">
                  <c:v>25.623260985997288</c:v>
                </c:pt>
                <c:pt idx="710">
                  <c:v>25.599175908597431</c:v>
                </c:pt>
                <c:pt idx="711">
                  <c:v>25.575130524069124</c:v>
                </c:pt>
                <c:pt idx="712">
                  <c:v>25.551124762822774</c:v>
                </c:pt>
                <c:pt idx="713">
                  <c:v>25.527158555209823</c:v>
                </c:pt>
                <c:pt idx="714">
                  <c:v>25.503231831525721</c:v>
                </c:pt>
                <c:pt idx="715">
                  <c:v>25.479344522012855</c:v>
                </c:pt>
                <c:pt idx="716">
                  <c:v>25.455496556863423</c:v>
                </c:pt>
                <c:pt idx="717">
                  <c:v>25.431687866222301</c:v>
                </c:pt>
                <c:pt idx="718">
                  <c:v>25.407918380189827</c:v>
                </c:pt>
                <c:pt idx="719">
                  <c:v>25.384188028824596</c:v>
                </c:pt>
                <c:pt idx="720">
                  <c:v>25.360496742146147</c:v>
                </c:pt>
                <c:pt idx="721">
                  <c:v>25.336844450137704</c:v>
                </c:pt>
                <c:pt idx="722">
                  <c:v>25.313231082748761</c:v>
                </c:pt>
                <c:pt idx="723">
                  <c:v>25.289656569897748</c:v>
                </c:pt>
                <c:pt idx="724">
                  <c:v>25.266120841474571</c:v>
                </c:pt>
                <c:pt idx="725">
                  <c:v>25.242623827343166</c:v>
                </c:pt>
                <c:pt idx="726">
                  <c:v>25.219165457343998</c:v>
                </c:pt>
                <c:pt idx="727">
                  <c:v>25.195745661296506</c:v>
                </c:pt>
                <c:pt idx="728">
                  <c:v>25.172364369001556</c:v>
                </c:pt>
                <c:pt idx="729">
                  <c:v>25.149021510243813</c:v>
                </c:pt>
                <c:pt idx="730">
                  <c:v>25.125717014794112</c:v>
                </c:pt>
                <c:pt idx="731">
                  <c:v>25.102450812411789</c:v>
                </c:pt>
                <c:pt idx="732">
                  <c:v>25.079222832846931</c:v>
                </c:pt>
                <c:pt idx="733">
                  <c:v>25.0560330058427</c:v>
                </c:pt>
                <c:pt idx="734">
                  <c:v>25.03288126113749</c:v>
                </c:pt>
                <c:pt idx="735">
                  <c:v>25.009767528467144</c:v>
                </c:pt>
                <c:pt idx="736">
                  <c:v>24.986691737567149</c:v>
                </c:pt>
                <c:pt idx="737">
                  <c:v>24.963653818174684</c:v>
                </c:pt>
                <c:pt idx="738">
                  <c:v>24.940653700030801</c:v>
                </c:pt>
                <c:pt idx="739">
                  <c:v>24.917691312882436</c:v>
                </c:pt>
                <c:pt idx="740">
                  <c:v>24.89476658648444</c:v>
                </c:pt>
                <c:pt idx="741">
                  <c:v>24.871879450601625</c:v>
                </c:pt>
                <c:pt idx="742">
                  <c:v>24.849029835010711</c:v>
                </c:pt>
                <c:pt idx="743">
                  <c:v>24.826217669502267</c:v>
                </c:pt>
                <c:pt idx="744">
                  <c:v>24.803442883882639</c:v>
                </c:pt>
                <c:pt idx="745">
                  <c:v>24.780705407975844</c:v>
                </c:pt>
                <c:pt idx="746">
                  <c:v>24.758005171625406</c:v>
                </c:pt>
                <c:pt idx="747">
                  <c:v>24.735342104696205</c:v>
                </c:pt>
                <c:pt idx="748">
                  <c:v>24.712716137076285</c:v>
                </c:pt>
                <c:pt idx="749">
                  <c:v>24.690127198678613</c:v>
                </c:pt>
                <c:pt idx="750">
                  <c:v>24.66757521944286</c:v>
                </c:pt>
                <c:pt idx="751">
                  <c:v>24.645060129337082</c:v>
                </c:pt>
                <c:pt idx="752">
                  <c:v>24.622581858359446</c:v>
                </c:pt>
                <c:pt idx="753">
                  <c:v>24.600140336539909</c:v>
                </c:pt>
                <c:pt idx="754">
                  <c:v>24.577735493941837</c:v>
                </c:pt>
                <c:pt idx="755">
                  <c:v>24.555367260663651</c:v>
                </c:pt>
                <c:pt idx="756">
                  <c:v>24.533035566840411</c:v>
                </c:pt>
                <c:pt idx="757">
                  <c:v>24.510740342645384</c:v>
                </c:pt>
                <c:pt idx="758">
                  <c:v>24.488481518291604</c:v>
                </c:pt>
                <c:pt idx="759">
                  <c:v>24.466259024033391</c:v>
                </c:pt>
                <c:pt idx="760">
                  <c:v>24.444072790167851</c:v>
                </c:pt>
                <c:pt idx="761">
                  <c:v>24.421922747036355</c:v>
                </c:pt>
                <c:pt idx="762">
                  <c:v>24.399808825025975</c:v>
                </c:pt>
                <c:pt idx="763">
                  <c:v>24.377730954570946</c:v>
                </c:pt>
                <c:pt idx="764">
                  <c:v>24.35568906615406</c:v>
                </c:pt>
                <c:pt idx="765">
                  <c:v>24.333683090308064</c:v>
                </c:pt>
                <c:pt idx="766">
                  <c:v>24.311712957616983</c:v>
                </c:pt>
                <c:pt idx="767">
                  <c:v>24.289778598717525</c:v>
                </c:pt>
                <c:pt idx="768">
                  <c:v>24.267879944300368</c:v>
                </c:pt>
                <c:pt idx="769">
                  <c:v>24.246016925111462</c:v>
                </c:pt>
                <c:pt idx="770">
                  <c:v>24.224189471953306</c:v>
                </c:pt>
                <c:pt idx="771">
                  <c:v>24.202397515686251</c:v>
                </c:pt>
                <c:pt idx="772">
                  <c:v>24.180640987229673</c:v>
                </c:pt>
                <c:pt idx="773">
                  <c:v>24.158919817563248</c:v>
                </c:pt>
                <c:pt idx="774">
                  <c:v>24.137233937728119</c:v>
                </c:pt>
                <c:pt idx="775">
                  <c:v>24.115583278828108</c:v>
                </c:pt>
                <c:pt idx="776">
                  <c:v>24.093967772030844</c:v>
                </c:pt>
                <c:pt idx="777">
                  <c:v>24.072387348568931</c:v>
                </c:pt>
                <c:pt idx="778">
                  <c:v>24.050841939741055</c:v>
                </c:pt>
                <c:pt idx="779">
                  <c:v>24.029331476913114</c:v>
                </c:pt>
                <c:pt idx="780">
                  <c:v>24.007855891519284</c:v>
                </c:pt>
                <c:pt idx="781">
                  <c:v>23.9864151150631</c:v>
                </c:pt>
                <c:pt idx="782">
                  <c:v>23.965009079118502</c:v>
                </c:pt>
                <c:pt idx="783">
                  <c:v>23.943637715330865</c:v>
                </c:pt>
                <c:pt idx="784">
                  <c:v>23.922300955418038</c:v>
                </c:pt>
                <c:pt idx="785">
                  <c:v>23.900998731171324</c:v>
                </c:pt>
                <c:pt idx="786">
                  <c:v>23.879730974456468</c:v>
                </c:pt>
                <c:pt idx="787">
                  <c:v>23.858497617214624</c:v>
                </c:pt>
                <c:pt idx="788">
                  <c:v>23.837298591463316</c:v>
                </c:pt>
                <c:pt idx="789">
                  <c:v>23.816133829297353</c:v>
                </c:pt>
                <c:pt idx="790">
                  <c:v>23.795003262889772</c:v>
                </c:pt>
                <c:pt idx="791">
                  <c:v>23.773906824492713</c:v>
                </c:pt>
                <c:pt idx="792">
                  <c:v>23.752844446438331</c:v>
                </c:pt>
                <c:pt idx="793">
                  <c:v>23.731816061139639</c:v>
                </c:pt>
                <c:pt idx="794">
                  <c:v>23.710821601091407</c:v>
                </c:pt>
                <c:pt idx="795">
                  <c:v>23.689860998870962</c:v>
                </c:pt>
                <c:pt idx="796">
                  <c:v>23.66893418713903</c:v>
                </c:pt>
                <c:pt idx="797">
                  <c:v>23.648041098640554</c:v>
                </c:pt>
                <c:pt idx="798">
                  <c:v>23.627181666205498</c:v>
                </c:pt>
                <c:pt idx="799">
                  <c:v>23.606355822749592</c:v>
                </c:pt>
                <c:pt idx="800">
                  <c:v>23.585563501275161</c:v>
                </c:pt>
                <c:pt idx="801">
                  <c:v>23.56480463487182</c:v>
                </c:pt>
                <c:pt idx="802">
                  <c:v>23.544079156717267</c:v>
                </c:pt>
                <c:pt idx="803">
                  <c:v>23.523387000077971</c:v>
                </c:pt>
                <c:pt idx="804">
                  <c:v>23.502728098309923</c:v>
                </c:pt>
                <c:pt idx="805">
                  <c:v>23.482102384859303</c:v>
                </c:pt>
                <c:pt idx="806">
                  <c:v>23.461509793263193</c:v>
                </c:pt>
                <c:pt idx="807">
                  <c:v>23.440950257150256</c:v>
                </c:pt>
                <c:pt idx="808">
                  <c:v>23.420423710241366</c:v>
                </c:pt>
                <c:pt idx="809">
                  <c:v>23.399930086350299</c:v>
                </c:pt>
                <c:pt idx="810">
                  <c:v>23.379469319384359</c:v>
                </c:pt>
                <c:pt idx="811">
                  <c:v>23.359041343344991</c:v>
                </c:pt>
                <c:pt idx="812">
                  <c:v>23.338646092328396</c:v>
                </c:pt>
                <c:pt idx="813">
                  <c:v>23.318283500526171</c:v>
                </c:pt>
                <c:pt idx="814">
                  <c:v>23.297953502225845</c:v>
                </c:pt>
                <c:pt idx="815">
                  <c:v>23.277656031811496</c:v>
                </c:pt>
                <c:pt idx="816">
                  <c:v>23.25739102376431</c:v>
                </c:pt>
                <c:pt idx="817">
                  <c:v>23.237158412663124</c:v>
                </c:pt>
                <c:pt idx="818">
                  <c:v>23.216958133184995</c:v>
                </c:pt>
                <c:pt idx="819">
                  <c:v>23.196790120105728</c:v>
                </c:pt>
                <c:pt idx="820">
                  <c:v>23.176654308300375</c:v>
                </c:pt>
                <c:pt idx="821">
                  <c:v>23.15655063274378</c:v>
                </c:pt>
                <c:pt idx="822">
                  <c:v>23.136479028511076</c:v>
                </c:pt>
                <c:pt idx="823">
                  <c:v>23.116439430778158</c:v>
                </c:pt>
                <c:pt idx="824">
                  <c:v>23.096431774822186</c:v>
                </c:pt>
                <c:pt idx="825">
                  <c:v>23.076455996022041</c:v>
                </c:pt>
                <c:pt idx="826">
                  <c:v>23.056512029858801</c:v>
                </c:pt>
                <c:pt idx="827">
                  <c:v>23.036599811916187</c:v>
                </c:pt>
                <c:pt idx="828">
                  <c:v>23.016719277881009</c:v>
                </c:pt>
                <c:pt idx="829">
                  <c:v>22.996870363543575</c:v>
                </c:pt>
                <c:pt idx="830">
                  <c:v>22.977053004798151</c:v>
                </c:pt>
                <c:pt idx="831">
                  <c:v>22.957267137643356</c:v>
                </c:pt>
                <c:pt idx="832">
                  <c:v>22.937512698182562</c:v>
                </c:pt>
                <c:pt idx="833">
                  <c:v>22.917789622624291</c:v>
                </c:pt>
                <c:pt idx="834">
                  <c:v>22.898097847282621</c:v>
                </c:pt>
                <c:pt idx="835">
                  <c:v>22.878437308577535</c:v>
                </c:pt>
                <c:pt idx="836">
                  <c:v>22.858807943035309</c:v>
                </c:pt>
                <c:pt idx="837">
                  <c:v>22.839209687288857</c:v>
                </c:pt>
                <c:pt idx="838">
                  <c:v>22.819642478078105</c:v>
                </c:pt>
                <c:pt idx="839">
                  <c:v>22.800106252250313</c:v>
                </c:pt>
                <c:pt idx="840">
                  <c:v>22.780600946760419</c:v>
                </c:pt>
                <c:pt idx="841">
                  <c:v>22.761126498671363</c:v>
                </c:pt>
                <c:pt idx="842">
                  <c:v>22.741682845154404</c:v>
                </c:pt>
                <c:pt idx="843">
                  <c:v>22.722269923489442</c:v>
                </c:pt>
                <c:pt idx="844">
                  <c:v>22.702887671065312</c:v>
                </c:pt>
                <c:pt idx="845">
                  <c:v>22.683536025380064</c:v>
                </c:pt>
                <c:pt idx="846">
                  <c:v>22.664214924041289</c:v>
                </c:pt>
                <c:pt idx="847">
                  <c:v>22.644924304766349</c:v>
                </c:pt>
                <c:pt idx="848">
                  <c:v>22.625664105382697</c:v>
                </c:pt>
                <c:pt idx="849">
                  <c:v>22.606434263828106</c:v>
                </c:pt>
                <c:pt idx="850">
                  <c:v>22.587234718150945</c:v>
                </c:pt>
                <c:pt idx="851">
                  <c:v>22.568065406510431</c:v>
                </c:pt>
                <c:pt idx="852">
                  <c:v>22.54892626717686</c:v>
                </c:pt>
                <c:pt idx="853">
                  <c:v>22.529817238531852</c:v>
                </c:pt>
                <c:pt idx="854">
                  <c:v>22.510738259068575</c:v>
                </c:pt>
                <c:pt idx="855">
                  <c:v>22.491689267391966</c:v>
                </c:pt>
                <c:pt idx="856">
                  <c:v>22.472670202218971</c:v>
                </c:pt>
                <c:pt idx="857">
                  <c:v>22.453681002378712</c:v>
                </c:pt>
                <c:pt idx="858">
                  <c:v>22.43472160681273</c:v>
                </c:pt>
                <c:pt idx="859">
                  <c:v>22.415791954575152</c:v>
                </c:pt>
                <c:pt idx="860">
                  <c:v>22.396891984832898</c:v>
                </c:pt>
                <c:pt idx="861">
                  <c:v>22.378021636865864</c:v>
                </c:pt>
                <c:pt idx="862">
                  <c:v>22.359180850067084</c:v>
                </c:pt>
                <c:pt idx="863">
                  <c:v>22.340369563942925</c:v>
                </c:pt>
                <c:pt idx="864">
                  <c:v>22.321587718113229</c:v>
                </c:pt>
                <c:pt idx="865">
                  <c:v>22.302835252311493</c:v>
                </c:pt>
                <c:pt idx="866">
                  <c:v>22.284112106385006</c:v>
                </c:pt>
                <c:pt idx="867">
                  <c:v>22.265418220295004</c:v>
                </c:pt>
                <c:pt idx="868">
                  <c:v>22.24675353411682</c:v>
                </c:pt>
                <c:pt idx="869">
                  <c:v>22.228117988040005</c:v>
                </c:pt>
                <c:pt idx="870">
                  <c:v>22.209511522368459</c:v>
                </c:pt>
                <c:pt idx="871">
                  <c:v>22.190934077520584</c:v>
                </c:pt>
                <c:pt idx="872">
                  <c:v>22.172385594029361</c:v>
                </c:pt>
                <c:pt idx="873">
                  <c:v>22.153866012542512</c:v>
                </c:pt>
                <c:pt idx="874">
                  <c:v>22.135375273822561</c:v>
                </c:pt>
                <c:pt idx="875">
                  <c:v>22.11691331874697</c:v>
                </c:pt>
                <c:pt idx="876">
                  <c:v>22.098480088308239</c:v>
                </c:pt>
                <c:pt idx="877">
                  <c:v>22.080075523613989</c:v>
                </c:pt>
                <c:pt idx="878">
                  <c:v>22.061699565887043</c:v>
                </c:pt>
                <c:pt idx="879">
                  <c:v>22.043352156465531</c:v>
                </c:pt>
                <c:pt idx="880">
                  <c:v>22.025033236802958</c:v>
                </c:pt>
                <c:pt idx="881">
                  <c:v>22.006742748468284</c:v>
                </c:pt>
                <c:pt idx="882">
                  <c:v>21.988480633145976</c:v>
                </c:pt>
                <c:pt idx="883">
                  <c:v>21.9702468326361</c:v>
                </c:pt>
                <c:pt idx="884">
                  <c:v>21.952041288854364</c:v>
                </c:pt>
                <c:pt idx="885">
                  <c:v>21.93386394383219</c:v>
                </c:pt>
                <c:pt idx="886">
                  <c:v>21.915714739716741</c:v>
                </c:pt>
                <c:pt idx="887">
                  <c:v>21.897593618770987</c:v>
                </c:pt>
                <c:pt idx="888">
                  <c:v>21.87950052337375</c:v>
                </c:pt>
                <c:pt idx="889">
                  <c:v>21.861435396019729</c:v>
                </c:pt>
                <c:pt idx="890">
                  <c:v>21.84339817931955</c:v>
                </c:pt>
                <c:pt idx="891">
                  <c:v>21.825388815999776</c:v>
                </c:pt>
                <c:pt idx="892">
                  <c:v>21.807407248902969</c:v>
                </c:pt>
                <c:pt idx="893">
                  <c:v>21.789453420987662</c:v>
                </c:pt>
                <c:pt idx="894">
                  <c:v>21.771527275328435</c:v>
                </c:pt>
                <c:pt idx="895">
                  <c:v>21.753628755115873</c:v>
                </c:pt>
                <c:pt idx="896">
                  <c:v>21.735757803656618</c:v>
                </c:pt>
                <c:pt idx="897">
                  <c:v>21.71791436437335</c:v>
                </c:pt>
                <c:pt idx="898">
                  <c:v>21.700098380804825</c:v>
                </c:pt>
                <c:pt idx="899">
                  <c:v>21.682309796605825</c:v>
                </c:pt>
                <c:pt idx="900">
                  <c:v>21.664548555547185</c:v>
                </c:pt>
                <c:pt idx="901">
                  <c:v>21.646814601515796</c:v>
                </c:pt>
                <c:pt idx="902">
                  <c:v>21.62910787851456</c:v>
                </c:pt>
                <c:pt idx="903">
                  <c:v>21.611428330662402</c:v>
                </c:pt>
                <c:pt idx="904">
                  <c:v>21.593775902194235</c:v>
                </c:pt>
                <c:pt idx="905">
                  <c:v>21.576150537460954</c:v>
                </c:pt>
                <c:pt idx="906">
                  <c:v>21.558552180929389</c:v>
                </c:pt>
                <c:pt idx="907">
                  <c:v>21.540980777182316</c:v>
                </c:pt>
                <c:pt idx="908">
                  <c:v>21.523436270918371</c:v>
                </c:pt>
                <c:pt idx="909">
                  <c:v>21.505918606952054</c:v>
                </c:pt>
                <c:pt idx="910">
                  <c:v>21.488427730213694</c:v>
                </c:pt>
                <c:pt idx="911">
                  <c:v>21.470963585749384</c:v>
                </c:pt>
                <c:pt idx="912">
                  <c:v>21.453526118720944</c:v>
                </c:pt>
                <c:pt idx="913">
                  <c:v>21.436115274405886</c:v>
                </c:pt>
                <c:pt idx="914">
                  <c:v>21.418730998197351</c:v>
                </c:pt>
                <c:pt idx="915">
                  <c:v>21.401373235604069</c:v>
                </c:pt>
                <c:pt idx="916">
                  <c:v>21.384041932250287</c:v>
                </c:pt>
                <c:pt idx="917">
                  <c:v>21.366737033875722</c:v>
                </c:pt>
                <c:pt idx="918">
                  <c:v>21.349458486335497</c:v>
                </c:pt>
                <c:pt idx="919">
                  <c:v>21.332206235600076</c:v>
                </c:pt>
                <c:pt idx="920">
                  <c:v>21.3149802277552</c:v>
                </c:pt>
                <c:pt idx="921">
                  <c:v>21.297780409001803</c:v>
                </c:pt>
                <c:pt idx="922">
                  <c:v>21.280606725655961</c:v>
                </c:pt>
                <c:pt idx="923">
                  <c:v>21.263459124148813</c:v>
                </c:pt>
                <c:pt idx="924">
                  <c:v>21.246337551026464</c:v>
                </c:pt>
                <c:pt idx="925">
                  <c:v>21.229241952949927</c:v>
                </c:pt>
                <c:pt idx="926">
                  <c:v>21.212172276695036</c:v>
                </c:pt>
                <c:pt idx="927">
                  <c:v>21.195128469152351</c:v>
                </c:pt>
                <c:pt idx="928">
                  <c:v>21.178110477327088</c:v>
                </c:pt>
                <c:pt idx="929">
                  <c:v>21.161118248339005</c:v>
                </c:pt>
                <c:pt idx="930">
                  <c:v>21.144151729422333</c:v>
                </c:pt>
                <c:pt idx="931">
                  <c:v>21.127210867925672</c:v>
                </c:pt>
                <c:pt idx="932">
                  <c:v>21.110295611311901</c:v>
                </c:pt>
                <c:pt idx="933">
                  <c:v>21.093405907158072</c:v>
                </c:pt>
                <c:pt idx="934">
                  <c:v>21.0765417031553</c:v>
                </c:pt>
                <c:pt idx="935">
                  <c:v>21.059702947108683</c:v>
                </c:pt>
                <c:pt idx="936">
                  <c:v>21.042889586937189</c:v>
                </c:pt>
                <c:pt idx="937">
                  <c:v>21.026101570673539</c:v>
                </c:pt>
                <c:pt idx="938">
                  <c:v>21.009338846464097</c:v>
                </c:pt>
                <c:pt idx="939">
                  <c:v>20.992601362568774</c:v>
                </c:pt>
                <c:pt idx="940">
                  <c:v>20.97588906736091</c:v>
                </c:pt>
                <c:pt idx="941">
                  <c:v>20.959201909327149</c:v>
                </c:pt>
                <c:pt idx="942">
                  <c:v>20.942539837067326</c:v>
                </c:pt>
                <c:pt idx="943">
                  <c:v>20.925902799294363</c:v>
                </c:pt>
                <c:pt idx="944">
                  <c:v>20.90929074483412</c:v>
                </c:pt>
                <c:pt idx="945">
                  <c:v>20.892703622625294</c:v>
                </c:pt>
                <c:pt idx="946">
                  <c:v>20.876141381719286</c:v>
                </c:pt>
                <c:pt idx="947">
                  <c:v>20.859603971280084</c:v>
                </c:pt>
                <c:pt idx="948">
                  <c:v>20.843091340584124</c:v>
                </c:pt>
                <c:pt idx="949">
                  <c:v>20.826603439020154</c:v>
                </c:pt>
                <c:pt idx="950">
                  <c:v>20.810140216089131</c:v>
                </c:pt>
                <c:pt idx="951">
                  <c:v>20.79370162140405</c:v>
                </c:pt>
                <c:pt idx="952">
                  <c:v>20.777287604689853</c:v>
                </c:pt>
                <c:pt idx="953">
                  <c:v>20.760898115783249</c:v>
                </c:pt>
                <c:pt idx="954">
                  <c:v>20.744533104632595</c:v>
                </c:pt>
                <c:pt idx="955">
                  <c:v>20.728192521297775</c:v>
                </c:pt>
                <c:pt idx="956">
                  <c:v>20.711876315950022</c:v>
                </c:pt>
                <c:pt idx="957">
                  <c:v>20.695584438871816</c:v>
                </c:pt>
                <c:pt idx="958">
                  <c:v>20.679316840456696</c:v>
                </c:pt>
                <c:pt idx="959">
                  <c:v>20.663073471209156</c:v>
                </c:pt>
                <c:pt idx="960">
                  <c:v>20.646854281744467</c:v>
                </c:pt>
                <c:pt idx="961">
                  <c:v>20.630659222788552</c:v>
                </c:pt>
                <c:pt idx="962">
                  <c:v>20.614488245177821</c:v>
                </c:pt>
                <c:pt idx="963">
                  <c:v>20.59834129985903</c:v>
                </c:pt>
                <c:pt idx="964">
                  <c:v>20.582218337889117</c:v>
                </c:pt>
                <c:pt idx="965">
                  <c:v>20.566119310435067</c:v>
                </c:pt>
                <c:pt idx="966">
                  <c:v>20.550044168773734</c:v>
                </c:pt>
                <c:pt idx="967">
                  <c:v>20.533992864291704</c:v>
                </c:pt>
                <c:pt idx="968">
                  <c:v>20.517965348485131</c:v>
                </c:pt>
                <c:pt idx="969">
                  <c:v>20.501961572959576</c:v>
                </c:pt>
                <c:pt idx="970">
                  <c:v>20.48598148942985</c:v>
                </c:pt>
                <c:pt idx="971">
                  <c:v>20.470025049719855</c:v>
                </c:pt>
                <c:pt idx="972">
                  <c:v>20.454092205762418</c:v>
                </c:pt>
                <c:pt idx="973">
                  <c:v>20.438182909599135</c:v>
                </c:pt>
                <c:pt idx="974">
                  <c:v>20.422297113380193</c:v>
                </c:pt>
                <c:pt idx="975">
                  <c:v>20.406434769364218</c:v>
                </c:pt>
                <c:pt idx="976">
                  <c:v>20.390595829918109</c:v>
                </c:pt>
                <c:pt idx="977">
                  <c:v>20.374780247516863</c:v>
                </c:pt>
                <c:pt idx="978">
                  <c:v>20.358987974743407</c:v>
                </c:pt>
                <c:pt idx="979">
                  <c:v>20.343218964288429</c:v>
                </c:pt>
                <c:pt idx="980">
                  <c:v>20.32747316895022</c:v>
                </c:pt>
                <c:pt idx="981">
                  <c:v>20.311750541634485</c:v>
                </c:pt>
                <c:pt idx="982">
                  <c:v>20.296051035354182</c:v>
                </c:pt>
                <c:pt idx="983">
                  <c:v>20.28037460322934</c:v>
                </c:pt>
                <c:pt idx="984">
                  <c:v>20.2647211984869</c:v>
                </c:pt>
                <c:pt idx="985">
                  <c:v>20.24909077446052</c:v>
                </c:pt>
                <c:pt idx="986">
                  <c:v>20.233483284590424</c:v>
                </c:pt>
                <c:pt idx="987">
                  <c:v>20.21789868242319</c:v>
                </c:pt>
                <c:pt idx="988">
                  <c:v>20.202336921611614</c:v>
                </c:pt>
                <c:pt idx="989">
                  <c:v>20.186797955914503</c:v>
                </c:pt>
                <c:pt idx="990">
                  <c:v>20.171281739196505</c:v>
                </c:pt>
                <c:pt idx="991">
                  <c:v>20.155788225427923</c:v>
                </c:pt>
                <c:pt idx="992">
                  <c:v>20.140317368684549</c:v>
                </c:pt>
                <c:pt idx="993">
                  <c:v>20.124869123147469</c:v>
                </c:pt>
                <c:pt idx="994">
                  <c:v>20.10944344310289</c:v>
                </c:pt>
                <c:pt idx="995">
                  <c:v>20.094040282941947</c:v>
                </c:pt>
                <c:pt idx="996">
                  <c:v>20.078659597160527</c:v>
                </c:pt>
                <c:pt idx="997">
                  <c:v>20.063301340359079</c:v>
                </c:pt>
                <c:pt idx="998">
                  <c:v>20.047965467242445</c:v>
                </c:pt>
                <c:pt idx="999">
                  <c:v>20.03265193261965</c:v>
                </c:pt>
                <c:pt idx="1000">
                  <c:v>20.017360691403738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E9-4945-A279-600353378C47}"/>
            </c:ext>
          </c:extLst>
        </c:ser>
        <c:ser>
          <c:idx val="1"/>
          <c:order val="3"/>
          <c:marker>
            <c:symbol val="none"/>
          </c:marker>
          <c:xVal>
            <c:numRef>
              <c:f>'Peng-Robinson'!$D$10:$D$11</c:f>
              <c:numCache>
                <c:formatCode>General</c:formatCode>
                <c:ptCount val="2"/>
                <c:pt idx="0">
                  <c:v>0</c:v>
                </c:pt>
                <c:pt idx="1">
                  <c:v>1500</c:v>
                </c:pt>
              </c:numCache>
            </c:numRef>
          </c:xVal>
          <c:yVal>
            <c:numRef>
              <c:f>'Peng-Robinson'!$E$10:$E$12</c:f>
              <c:numCache>
                <c:formatCode>0.00</c:formatCode>
                <c:ptCount val="3"/>
                <c:pt idx="0">
                  <c:v>25</c:v>
                </c:pt>
                <c:pt idx="1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E9-4945-A279-600353378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768416"/>
        <c:axId val="1626767872"/>
      </c:scatterChart>
      <c:valAx>
        <c:axId val="1626768416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Volume (cm^3/mole)</a:t>
                </a:r>
              </a:p>
            </c:rich>
          </c:tx>
          <c:layout>
            <c:manualLayout>
              <c:xMode val="edge"/>
              <c:yMode val="edge"/>
              <c:x val="0.4033367061826254"/>
              <c:y val="0.9442336391113096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26767872"/>
        <c:crosses val="autoZero"/>
        <c:crossBetween val="midCat"/>
      </c:valAx>
      <c:valAx>
        <c:axId val="1626767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Pressure (bar)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626768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8603291252664"/>
          <c:y val="7.3385753068960516E-2"/>
          <c:w val="0.81742383924658768"/>
          <c:h val="0.7761840020566904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'Peng-Robinson'!$D$15:$D$1015</c:f>
              <c:numCache>
                <c:formatCode>General</c:formatCode>
                <c:ptCount val="1001"/>
                <c:pt idx="0">
                  <c:v>0.18415183950071823</c:v>
                </c:pt>
                <c:pt idx="1">
                  <c:v>9.4762802532366339E-2</c:v>
                </c:pt>
                <c:pt idx="2">
                  <c:v>2.0933199988182584E-2</c:v>
                </c:pt>
                <c:pt idx="3">
                  <c:v>-4.0390993382316304E-2</c:v>
                </c:pt>
                <c:pt idx="4">
                  <c:v>-9.1546556255999958E-2</c:v>
                </c:pt>
                <c:pt idx="5">
                  <c:v>-0.13434875771265989</c:v>
                </c:pt>
                <c:pt idx="6">
                  <c:v>-0.17022673517745254</c:v>
                </c:pt>
                <c:pt idx="7">
                  <c:v>-0.20031909716274052</c:v>
                </c:pt>
                <c:pt idx="8">
                  <c:v>-0.22554269806626215</c:v>
                </c:pt>
                <c:pt idx="9">
                  <c:v>-0.24664293900928266</c:v>
                </c:pt>
                <c:pt idx="10">
                  <c:v>-0.26423110893050972</c:v>
                </c:pt>
                <c:pt idx="11">
                  <c:v>-0.27881248078843907</c:v>
                </c:pt>
                <c:pt idx="12">
                  <c:v>-0.29080771209587541</c:v>
                </c:pt>
                <c:pt idx="13">
                  <c:v>-0.30056932865329433</c:v>
                </c:pt>
                <c:pt idx="14">
                  <c:v>-0.30839455187698506</c:v>
                </c:pt>
                <c:pt idx="15">
                  <c:v>-0.31453537532805464</c:v>
                </c:pt>
                <c:pt idx="16">
                  <c:v>-0.31920654953943939</c:v>
                </c:pt>
                <c:pt idx="17">
                  <c:v>-0.32259196054544104</c:v>
                </c:pt>
                <c:pt idx="18">
                  <c:v>-0.32484976353857037</c:v>
                </c:pt>
                <c:pt idx="19">
                  <c:v>-0.32611654351611796</c:v>
                </c:pt>
                <c:pt idx="20">
                  <c:v>-0.32651070935489157</c:v>
                </c:pt>
                <c:pt idx="21">
                  <c:v>-0.32613527946322352</c:v>
                </c:pt>
                <c:pt idx="22">
                  <c:v>-0.32508018117016729</c:v>
                </c:pt>
                <c:pt idx="23">
                  <c:v>-0.32342415894557269</c:v>
                </c:pt>
                <c:pt idx="24">
                  <c:v>-0.32123636601539146</c:v>
                </c:pt>
                <c:pt idx="25">
                  <c:v>-0.31857769824046378</c:v>
                </c:pt>
                <c:pt idx="26">
                  <c:v>-0.31550191703568842</c:v>
                </c:pt>
                <c:pt idx="27">
                  <c:v>-0.3120565987257013</c:v>
                </c:pt>
                <c:pt idx="28">
                  <c:v>-0.30828394040635509</c:v>
                </c:pt>
                <c:pt idx="29">
                  <c:v>-0.30422144662229533</c:v>
                </c:pt>
                <c:pt idx="30">
                  <c:v>-0.29990251661694622</c:v>
                </c:pt>
                <c:pt idx="31">
                  <c:v>-0.29535694828948306</c:v>
                </c:pt>
                <c:pt idx="32">
                  <c:v>-0.29061137209741761</c:v>
                </c:pt>
                <c:pt idx="33">
                  <c:v>-0.28568962581576035</c:v>
                </c:pt>
                <c:pt idx="34">
                  <c:v>-0.28061307918362294</c:v>
                </c:pt>
                <c:pt idx="35">
                  <c:v>-0.27540091594342692</c:v>
                </c:pt>
                <c:pt idx="36">
                  <c:v>-0.27007037953412871</c:v>
                </c:pt>
                <c:pt idx="37">
                  <c:v>-0.26463698768169774</c:v>
                </c:pt>
                <c:pt idx="38">
                  <c:v>-0.2591147202930712</c:v>
                </c:pt>
                <c:pt idx="39">
                  <c:v>-0.25351618436907442</c:v>
                </c:pt>
                <c:pt idx="40">
                  <c:v>-0.24785275907957563</c:v>
                </c:pt>
                <c:pt idx="41">
                  <c:v>-0.24213472366841621</c:v>
                </c:pt>
                <c:pt idx="42">
                  <c:v>-0.23637137045877352</c:v>
                </c:pt>
                <c:pt idx="43">
                  <c:v>-0.23057110489736823</c:v>
                </c:pt>
                <c:pt idx="44">
                  <c:v>-0.22474153429694521</c:v>
                </c:pt>
                <c:pt idx="45">
                  <c:v>-0.21888954670142236</c:v>
                </c:pt>
                <c:pt idx="46">
                  <c:v>-0.21302138109956098</c:v>
                </c:pt>
                <c:pt idx="47">
                  <c:v>-0.20714269004473856</c:v>
                </c:pt>
                <c:pt idx="48">
                  <c:v>-0.20125859559546866</c:v>
                </c:pt>
                <c:pt idx="49">
                  <c:v>-0.19537373936951985</c:v>
                </c:pt>
                <c:pt idx="50">
                  <c:v>-0.18949232740045324</c:v>
                </c:pt>
                <c:pt idx="51">
                  <c:v>-0.18361817039632994</c:v>
                </c:pt>
                <c:pt idx="52">
                  <c:v>-0.17775471992387695</c:v>
                </c:pt>
                <c:pt idx="53">
                  <c:v>-0.17190510097561379</c:v>
                </c:pt>
                <c:pt idx="54">
                  <c:v>-0.16607214132072326</c:v>
                </c:pt>
                <c:pt idx="55">
                  <c:v>-0.16025839799141872</c:v>
                </c:pt>
                <c:pt idx="56">
                  <c:v>-0.15446618121411429</c:v>
                </c:pt>
                <c:pt idx="57">
                  <c:v>-0.14869757605784406</c:v>
                </c:pt>
                <c:pt idx="58">
                  <c:v>-0.14295446204035558</c:v>
                </c:pt>
                <c:pt idx="59">
                  <c:v>-0.13723853090437585</c:v>
                </c:pt>
                <c:pt idx="60">
                  <c:v>-0.13155130275218324</c:v>
                </c:pt>
                <c:pt idx="61">
                  <c:v>-0.12589414070532218</c:v>
                </c:pt>
                <c:pt idx="62">
                  <c:v>-0.12026826423761024</c:v>
                </c:pt>
                <c:pt idx="63">
                  <c:v>-0.11467476131322898</c:v>
                </c:pt>
                <c:pt idx="64">
                  <c:v>-0.10911459944727617</c:v>
                </c:pt>
                <c:pt idx="65">
                  <c:v>-0.10358863579347527</c:v>
                </c:pt>
                <c:pt idx="66">
                  <c:v>-9.8097626352578779E-2</c:v>
                </c:pt>
                <c:pt idx="67">
                  <c:v>-9.2642234385102218E-2</c:v>
                </c:pt>
                <c:pt idx="68">
                  <c:v>-8.7223038103302591E-2</c:v>
                </c:pt>
                <c:pt idx="69">
                  <c:v>-8.1840537709581343E-2</c:v>
                </c:pt>
                <c:pt idx="70">
                  <c:v>-7.6495161841622084E-2</c:v>
                </c:pt>
                <c:pt idx="71">
                  <c:v>-7.1187273478468566E-2</c:v>
                </c:pt>
                <c:pt idx="72">
                  <c:v>-6.5917175356341146E-2</c:v>
                </c:pt>
                <c:pt idx="73">
                  <c:v>-6.0685114938142992E-2</c:v>
                </c:pt>
                <c:pt idx="74">
                  <c:v>-5.5491288976304641E-2</c:v>
                </c:pt>
                <c:pt idx="75">
                  <c:v>-5.0335847704764826E-2</c:v>
                </c:pt>
                <c:pt idx="76">
                  <c:v>-4.5218898692449647E-2</c:v>
                </c:pt>
                <c:pt idx="77">
                  <c:v>-4.014051038752689E-2</c:v>
                </c:pt>
                <c:pt idx="78">
                  <c:v>-3.5100715378952249E-2</c:v>
                </c:pt>
                <c:pt idx="79">
                  <c:v>-3.0099513399351168E-2</c:v>
                </c:pt>
                <c:pt idx="80">
                  <c:v>-2.5136874091053571E-2</c:v>
                </c:pt>
                <c:pt idx="81">
                  <c:v>-2.0212739555098894E-2</c:v>
                </c:pt>
                <c:pt idx="82">
                  <c:v>-1.5327026701222117E-2</c:v>
                </c:pt>
                <c:pt idx="83">
                  <c:v>-1.0479629415225154E-2</c:v>
                </c:pt>
                <c:pt idx="84">
                  <c:v>-5.6704205586508181E-3</c:v>
                </c:pt>
                <c:pt idx="85">
                  <c:v>-8.9925381437782562E-4</c:v>
                </c:pt>
                <c:pt idx="86">
                  <c:v>3.8340346094538811E-3</c:v>
                </c:pt>
                <c:pt idx="87">
                  <c:v>8.5296244058532446E-3</c:v>
                </c:pt>
                <c:pt idx="88">
                  <c:v>1.3187709715367544E-2</c:v>
                </c:pt>
                <c:pt idx="89">
                  <c:v>1.7808497782983719E-2</c:v>
                </c:pt>
                <c:pt idx="90">
                  <c:v>2.2392207716874769E-2</c:v>
                </c:pt>
                <c:pt idx="91">
                  <c:v>2.693906934106154E-2</c:v>
                </c:pt>
                <c:pt idx="92">
                  <c:v>3.1449322134713936E-2</c:v>
                </c:pt>
                <c:pt idx="93">
                  <c:v>3.5923214251429594E-2</c:v>
                </c:pt>
                <c:pt idx="94">
                  <c:v>4.0361001612368844E-2</c:v>
                </c:pt>
                <c:pt idx="95">
                  <c:v>4.4762947067628393E-2</c:v>
                </c:pt>
                <c:pt idx="96">
                  <c:v>4.9129319620694473E-2</c:v>
                </c:pt>
                <c:pt idx="97">
                  <c:v>5.3460393711227017E-2</c:v>
                </c:pt>
                <c:pt idx="98">
                  <c:v>5.7756448551813243E-2</c:v>
                </c:pt>
                <c:pt idx="99">
                  <c:v>6.2017767514664798E-2</c:v>
                </c:pt>
                <c:pt idx="100">
                  <c:v>6.6244637564566625E-2</c:v>
                </c:pt>
                <c:pt idx="101">
                  <c:v>7.0437348734657693E-2</c:v>
                </c:pt>
                <c:pt idx="102">
                  <c:v>7.4596193641903161E-2</c:v>
                </c:pt>
                <c:pt idx="103">
                  <c:v>7.8721467039356979E-2</c:v>
                </c:pt>
                <c:pt idx="104">
                  <c:v>8.281346540253097E-2</c:v>
                </c:pt>
                <c:pt idx="105">
                  <c:v>8.6872486547402497E-2</c:v>
                </c:pt>
                <c:pt idx="106">
                  <c:v>9.0898829277773305E-2</c:v>
                </c:pt>
                <c:pt idx="107">
                  <c:v>9.4892793059861272E-2</c:v>
                </c:pt>
                <c:pt idx="108">
                  <c:v>9.8854677722180803E-2</c:v>
                </c:pt>
                <c:pt idx="109">
                  <c:v>0.1027847831788941</c:v>
                </c:pt>
                <c:pt idx="110">
                  <c:v>0.1066834091749638</c:v>
                </c:pt>
                <c:pt idx="111">
                  <c:v>0.11055085505155302</c:v>
                </c:pt>
                <c:pt idx="112">
                  <c:v>0.11438741953024392</c:v>
                </c:pt>
                <c:pt idx="113">
                  <c:v>0.11819340051473108</c:v>
                </c:pt>
                <c:pt idx="114">
                  <c:v>0.12196909490876698</c:v>
                </c:pt>
                <c:pt idx="115">
                  <c:v>0.12571479844920311</c:v>
                </c:pt>
                <c:pt idx="116">
                  <c:v>0.12943080555307568</c:v>
                </c:pt>
                <c:pt idx="117">
                  <c:v>0.1331174091777336</c:v>
                </c:pt>
                <c:pt idx="118">
                  <c:v>0.13677490069310957</c:v>
                </c:pt>
                <c:pt idx="119">
                  <c:v>0.14040356976526797</c:v>
                </c:pt>
                <c:pt idx="120">
                  <c:v>0.1440037042504459</c:v>
                </c:pt>
                <c:pt idx="121">
                  <c:v>0.14757559009885188</c:v>
                </c:pt>
                <c:pt idx="122">
                  <c:v>0.15111951126753329</c:v>
                </c:pt>
                <c:pt idx="123">
                  <c:v>0.1546357496416812</c:v>
                </c:pt>
                <c:pt idx="124">
                  <c:v>0.15812458496377826</c:v>
                </c:pt>
                <c:pt idx="125">
                  <c:v>0.16158629477003811</c:v>
                </c:pt>
                <c:pt idx="126">
                  <c:v>0.16502115433362424</c:v>
                </c:pt>
                <c:pt idx="127">
                  <c:v>0.16842943661416954</c:v>
                </c:pt>
                <c:pt idx="128">
                  <c:v>0.17181141221315466</c:v>
                </c:pt>
                <c:pt idx="129">
                  <c:v>0.17516734933472428</c:v>
                </c:pt>
                <c:pt idx="130">
                  <c:v>0.17849751375156339</c:v>
                </c:pt>
                <c:pt idx="131">
                  <c:v>0.18180216877546165</c:v>
                </c:pt>
                <c:pt idx="132">
                  <c:v>0.18508157523224747</c:v>
                </c:pt>
                <c:pt idx="133">
                  <c:v>0.18833599144075808</c:v>
                </c:pt>
                <c:pt idx="134">
                  <c:v>0.19156567319557086</c:v>
                </c:pt>
                <c:pt idx="135">
                  <c:v>0.1947708737532152</c:v>
                </c:pt>
                <c:pt idx="136">
                  <c:v>0.19795184382161043</c:v>
                </c:pt>
                <c:pt idx="137">
                  <c:v>0.20110883155249862</c:v>
                </c:pt>
                <c:pt idx="138">
                  <c:v>0.20424208253664269</c:v>
                </c:pt>
                <c:pt idx="139">
                  <c:v>0.20735183980159266</c:v>
                </c:pt>
                <c:pt idx="140">
                  <c:v>0.21043834381181892</c:v>
                </c:pt>
                <c:pt idx="141">
                  <c:v>0.21350183247103749</c:v>
                </c:pt>
                <c:pt idx="142">
                  <c:v>0.21654254112656107</c:v>
                </c:pt>
                <c:pt idx="143">
                  <c:v>0.21956070257551122</c:v>
                </c:pt>
                <c:pt idx="144">
                  <c:v>0.2225565470727551</c:v>
                </c:pt>
                <c:pt idx="145">
                  <c:v>0.22553030234042334</c:v>
                </c:pt>
                <c:pt idx="146">
                  <c:v>0.22848219357888411</c:v>
                </c:pt>
                <c:pt idx="147">
                  <c:v>0.23141244347905235</c:v>
                </c:pt>
                <c:pt idx="148">
                  <c:v>0.23432127223592839</c:v>
                </c:pt>
                <c:pt idx="149">
                  <c:v>0.23720889756325408</c:v>
                </c:pt>
                <c:pt idx="150">
                  <c:v>0.24007553470919588</c:v>
                </c:pt>
                <c:pt idx="151">
                  <c:v>0.24292139647296096</c:v>
                </c:pt>
                <c:pt idx="152">
                  <c:v>0.24574669322226406</c:v>
                </c:pt>
                <c:pt idx="153">
                  <c:v>0.24855163291156504</c:v>
                </c:pt>
                <c:pt idx="154">
                  <c:v>0.25133642110100368</c:v>
                </c:pt>
                <c:pt idx="155">
                  <c:v>0.25410126097596292</c:v>
                </c:pt>
                <c:pt idx="156">
                  <c:v>0.25684635336719736</c:v>
                </c:pt>
                <c:pt idx="157">
                  <c:v>0.2595718967714663</c:v>
                </c:pt>
                <c:pt idx="158">
                  <c:v>0.26227808737261549</c:v>
                </c:pt>
                <c:pt idx="159">
                  <c:v>0.26496511906305881</c:v>
                </c:pt>
                <c:pt idx="160">
                  <c:v>0.26763318346560505</c:v>
                </c:pt>
                <c:pt idx="161">
                  <c:v>0.27028246995559141</c:v>
                </c:pt>
                <c:pt idx="162">
                  <c:v>0.272913165683277</c:v>
                </c:pt>
                <c:pt idx="163">
                  <c:v>0.27552545559646163</c:v>
                </c:pt>
                <c:pt idx="164">
                  <c:v>0.27811952246328697</c:v>
                </c:pt>
                <c:pt idx="165">
                  <c:v>0.28069554689519383</c:v>
                </c:pt>
                <c:pt idx="166">
                  <c:v>0.28325370736999811</c:v>
                </c:pt>
                <c:pt idx="167">
                  <c:v>0.28579418025505898</c:v>
                </c:pt>
                <c:pt idx="168">
                  <c:v>0.28831713983051271</c:v>
                </c:pt>
                <c:pt idx="169">
                  <c:v>0.29082275831254362</c:v>
                </c:pt>
                <c:pt idx="170">
                  <c:v>0.29331120587667231</c:v>
                </c:pt>
                <c:pt idx="171">
                  <c:v>0.29578265068103804</c:v>
                </c:pt>
                <c:pt idx="172">
                  <c:v>0.29823725888965386</c:v>
                </c:pt>
                <c:pt idx="173">
                  <c:v>0.30067519469561954</c:v>
                </c:pt>
                <c:pt idx="174">
                  <c:v>0.30309662034426954</c:v>
                </c:pt>
                <c:pt idx="175">
                  <c:v>0.30550169615624695</c:v>
                </c:pt>
                <c:pt idx="176">
                  <c:v>0.30789058055048146</c:v>
                </c:pt>
                <c:pt idx="177">
                  <c:v>0.31026343006706575</c:v>
                </c:pt>
                <c:pt idx="178">
                  <c:v>0.3126203993900098</c:v>
                </c:pt>
                <c:pt idx="179">
                  <c:v>0.31496164136986821</c:v>
                </c:pt>
                <c:pt idx="180">
                  <c:v>0.31728730704622676</c:v>
                </c:pt>
                <c:pt idx="181">
                  <c:v>0.31959754567003928</c:v>
                </c:pt>
                <c:pt idx="182">
                  <c:v>0.32189250472580794</c:v>
                </c:pt>
                <c:pt idx="183">
                  <c:v>0.3241723299535928</c:v>
                </c:pt>
                <c:pt idx="184">
                  <c:v>0.32643716537085588</c:v>
                </c:pt>
                <c:pt idx="185">
                  <c:v>0.32868715329411607</c:v>
                </c:pt>
                <c:pt idx="186">
                  <c:v>0.33092243436042645</c:v>
                </c:pt>
                <c:pt idx="187">
                  <c:v>0.33314314754865448</c:v>
                </c:pt>
                <c:pt idx="188">
                  <c:v>0.33534943020057084</c:v>
                </c:pt>
                <c:pt idx="189">
                  <c:v>0.33754141804173438</c:v>
                </c:pt>
                <c:pt idx="190">
                  <c:v>0.33971924520217633</c:v>
                </c:pt>
                <c:pt idx="191">
                  <c:v>0.34188304423687571</c:v>
                </c:pt>
                <c:pt idx="192">
                  <c:v>0.34403294614602525</c:v>
                </c:pt>
                <c:pt idx="193">
                  <c:v>0.34616908039508509</c:v>
                </c:pt>
                <c:pt idx="194">
                  <c:v>0.34829157493462221</c:v>
                </c:pt>
                <c:pt idx="195">
                  <c:v>0.35040055621993221</c:v>
                </c:pt>
                <c:pt idx="196">
                  <c:v>0.35249614923044592</c:v>
                </c:pt>
                <c:pt idx="197">
                  <c:v>0.35457847748891408</c:v>
                </c:pt>
                <c:pt idx="198">
                  <c:v>0.35664766308037532</c:v>
                </c:pt>
                <c:pt idx="199">
                  <c:v>0.3587038266709025</c:v>
                </c:pt>
                <c:pt idx="200">
                  <c:v>0.36074708752612716</c:v>
                </c:pt>
                <c:pt idx="201">
                  <c:v>0.36277756352954693</c:v>
                </c:pt>
                <c:pt idx="202">
                  <c:v>0.36479537120060757</c:v>
                </c:pt>
                <c:pt idx="203">
                  <c:v>0.36680062571256855</c:v>
                </c:pt>
                <c:pt idx="204">
                  <c:v>0.36879344091014732</c:v>
                </c:pt>
                <c:pt idx="205">
                  <c:v>0.37077392932694242</c:v>
                </c:pt>
                <c:pt idx="206">
                  <c:v>0.37274220220264204</c:v>
                </c:pt>
                <c:pt idx="207">
                  <c:v>0.37469836950001123</c:v>
                </c:pt>
                <c:pt idx="208">
                  <c:v>0.37664253992166363</c:v>
                </c:pt>
                <c:pt idx="209">
                  <c:v>0.3785748209266197</c:v>
                </c:pt>
                <c:pt idx="210">
                  <c:v>0.38049531874664694</c:v>
                </c:pt>
                <c:pt idx="211">
                  <c:v>0.38240413840239218</c:v>
                </c:pt>
                <c:pt idx="212">
                  <c:v>0.38430138371929706</c:v>
                </c:pt>
                <c:pt idx="213">
                  <c:v>0.38618715734330833</c:v>
                </c:pt>
                <c:pt idx="214">
                  <c:v>0.38806156075637793</c:v>
                </c:pt>
                <c:pt idx="215">
                  <c:v>0.38992469429175652</c:v>
                </c:pt>
                <c:pt idx="216">
                  <c:v>0.39177665714908261</c:v>
                </c:pt>
                <c:pt idx="217">
                  <c:v>0.39361754740926924</c:v>
                </c:pt>
                <c:pt idx="218">
                  <c:v>0.39544746204918901</c:v>
                </c:pt>
                <c:pt idx="219">
                  <c:v>0.39726649695616018</c:v>
                </c:pt>
                <c:pt idx="220">
                  <c:v>0.39907474694223571</c:v>
                </c:pt>
                <c:pt idx="221">
                  <c:v>0.40087230575829669</c:v>
                </c:pt>
                <c:pt idx="222">
                  <c:v>0.40265926610795444</c:v>
                </c:pt>
                <c:pt idx="223">
                  <c:v>0.40443571966125796</c:v>
                </c:pt>
                <c:pt idx="224">
                  <c:v>0.40620175706821671</c:v>
                </c:pt>
                <c:pt idx="225">
                  <c:v>0.40795746797213223</c:v>
                </c:pt>
                <c:pt idx="226">
                  <c:v>0.40970294102274946</c:v>
                </c:pt>
                <c:pt idx="227">
                  <c:v>0.41143826388922033</c:v>
                </c:pt>
                <c:pt idx="228">
                  <c:v>0.41316352327289163</c:v>
                </c:pt>
                <c:pt idx="229">
                  <c:v>0.4148788049199113</c:v>
                </c:pt>
                <c:pt idx="230">
                  <c:v>0.41658419363365973</c:v>
                </c:pt>
                <c:pt idx="231">
                  <c:v>0.41827977328700688</c:v>
                </c:pt>
                <c:pt idx="232">
                  <c:v>0.41996562683439742</c:v>
                </c:pt>
                <c:pt idx="233">
                  <c:v>0.42164183632376628</c:v>
                </c:pt>
                <c:pt idx="234">
                  <c:v>0.42330848290828582</c:v>
                </c:pt>
                <c:pt idx="235">
                  <c:v>0.42496564685794902</c:v>
                </c:pt>
                <c:pt idx="236">
                  <c:v>0.42661340757098809</c:v>
                </c:pt>
                <c:pt idx="237">
                  <c:v>0.42825184358513241</c:v>
                </c:pt>
                <c:pt idx="238">
                  <c:v>0.42988103258870725</c:v>
                </c:pt>
                <c:pt idx="239">
                  <c:v>0.4315010514315758</c:v>
                </c:pt>
                <c:pt idx="240">
                  <c:v>0.43311197613592639</c:v>
                </c:pt>
                <c:pt idx="241">
                  <c:v>0.43471388190690713</c:v>
                </c:pt>
                <c:pt idx="242">
                  <c:v>0.4363068431431088</c:v>
                </c:pt>
                <c:pt idx="243">
                  <c:v>0.43789093344690083</c:v>
                </c:pt>
                <c:pt idx="244">
                  <c:v>0.4394662256346199</c:v>
                </c:pt>
                <c:pt idx="245">
                  <c:v>0.44103279174661286</c:v>
                </c:pt>
                <c:pt idx="246">
                  <c:v>0.44259070305714032</c:v>
                </c:pt>
                <c:pt idx="247">
                  <c:v>0.44414003008413644</c:v>
                </c:pt>
                <c:pt idx="248">
                  <c:v>0.44568084259883167</c:v>
                </c:pt>
                <c:pt idx="249">
                  <c:v>0.44721320963524003</c:v>
                </c:pt>
                <c:pt idx="250">
                  <c:v>0.44873719949950885</c:v>
                </c:pt>
                <c:pt idx="251">
                  <c:v>0.45025287977913875</c:v>
                </c:pt>
                <c:pt idx="252">
                  <c:v>0.45176031735207184</c:v>
                </c:pt>
                <c:pt idx="253">
                  <c:v>0.45325957839564984</c:v>
                </c:pt>
                <c:pt idx="254">
                  <c:v>0.45475072839544745</c:v>
                </c:pt>
                <c:pt idx="255">
                  <c:v>0.45623383215397834</c:v>
                </c:pt>
                <c:pt idx="256">
                  <c:v>0.45770895379927895</c:v>
                </c:pt>
                <c:pt idx="257">
                  <c:v>0.4591761567933712</c:v>
                </c:pt>
                <c:pt idx="258">
                  <c:v>0.46063550394060315</c:v>
                </c:pt>
                <c:pt idx="259">
                  <c:v>0.46208705739587452</c:v>
                </c:pt>
                <c:pt idx="260">
                  <c:v>0.46353087867274401</c:v>
                </c:pt>
                <c:pt idx="261">
                  <c:v>0.46496702865142253</c:v>
                </c:pt>
                <c:pt idx="262">
                  <c:v>0.46639556758665385</c:v>
                </c:pt>
                <c:pt idx="263">
                  <c:v>0.4678165551154827</c:v>
                </c:pt>
                <c:pt idx="264">
                  <c:v>0.46923005026491582</c:v>
                </c:pt>
                <c:pt idx="265">
                  <c:v>0.47063611145947259</c:v>
                </c:pt>
                <c:pt idx="266">
                  <c:v>0.4720347965286299</c:v>
                </c:pt>
                <c:pt idx="267">
                  <c:v>0.47342616271416388</c:v>
                </c:pt>
                <c:pt idx="268">
                  <c:v>0.47481026667738563</c:v>
                </c:pt>
                <c:pt idx="269">
                  <c:v>0.4761871645062779</c:v>
                </c:pt>
                <c:pt idx="270">
                  <c:v>0.47755691172253012</c:v>
                </c:pt>
                <c:pt idx="271">
                  <c:v>0.47891956328847496</c:v>
                </c:pt>
                <c:pt idx="272">
                  <c:v>0.48027517361392807</c:v>
                </c:pt>
                <c:pt idx="273">
                  <c:v>0.48162379656293275</c:v>
                </c:pt>
                <c:pt idx="274">
                  <c:v>0.48296548546040768</c:v>
                </c:pt>
                <c:pt idx="275">
                  <c:v>0.4843002930987062</c:v>
                </c:pt>
                <c:pt idx="276">
                  <c:v>0.48562827174407891</c:v>
                </c:pt>
                <c:pt idx="277">
                  <c:v>0.48694947314305115</c:v>
                </c:pt>
                <c:pt idx="278">
                  <c:v>0.48826394852870797</c:v>
                </c:pt>
                <c:pt idx="279">
                  <c:v>0.4895717486268939</c:v>
                </c:pt>
                <c:pt idx="280">
                  <c:v>0.49087292366232527</c:v>
                </c:pt>
                <c:pt idx="281">
                  <c:v>0.49216752336461983</c:v>
                </c:pt>
                <c:pt idx="282">
                  <c:v>0.49345559697423924</c:v>
                </c:pt>
                <c:pt idx="283">
                  <c:v>0.49473719324835336</c:v>
                </c:pt>
                <c:pt idx="284">
                  <c:v>0.49601236046662028</c:v>
                </c:pt>
                <c:pt idx="285">
                  <c:v>0.49728114643688953</c:v>
                </c:pt>
                <c:pt idx="286">
                  <c:v>0.49854359850082297</c:v>
                </c:pt>
                <c:pt idx="287">
                  <c:v>0.49979976353944244</c:v>
                </c:pt>
                <c:pt idx="288">
                  <c:v>0.50104968797859784</c:v>
                </c:pt>
                <c:pt idx="289">
                  <c:v>0.50229341779436143</c:v>
                </c:pt>
                <c:pt idx="290">
                  <c:v>0.50353099851834859</c:v>
                </c:pt>
                <c:pt idx="291">
                  <c:v>0.50476247524296614</c:v>
                </c:pt>
                <c:pt idx="292">
                  <c:v>0.50598789262658539</c:v>
                </c:pt>
                <c:pt idx="293">
                  <c:v>0.50720729489864935</c:v>
                </c:pt>
                <c:pt idx="294">
                  <c:v>0.50842072586470843</c:v>
                </c:pt>
                <c:pt idx="295">
                  <c:v>0.50962822891138559</c:v>
                </c:pt>
                <c:pt idx="296">
                  <c:v>0.51082984701127687</c:v>
                </c:pt>
                <c:pt idx="297">
                  <c:v>0.51202562272778329</c:v>
                </c:pt>
                <c:pt idx="298">
                  <c:v>0.51321559821987905</c:v>
                </c:pt>
                <c:pt idx="299">
                  <c:v>0.51439981524681477</c:v>
                </c:pt>
                <c:pt idx="300">
                  <c:v>0.51557831517275399</c:v>
                </c:pt>
                <c:pt idx="301">
                  <c:v>0.51675113897135272</c:v>
                </c:pt>
                <c:pt idx="302">
                  <c:v>0.51791832723027276</c:v>
                </c:pt>
                <c:pt idx="303">
                  <c:v>0.51907992015563664</c:v>
                </c:pt>
                <c:pt idx="304">
                  <c:v>0.52023595757642094</c:v>
                </c:pt>
                <c:pt idx="305">
                  <c:v>0.5213864789487922</c:v>
                </c:pt>
                <c:pt idx="306">
                  <c:v>0.52253152336038433</c:v>
                </c:pt>
                <c:pt idx="307">
                  <c:v>0.52367112953451778</c:v>
                </c:pt>
                <c:pt idx="308">
                  <c:v>0.52480533583436517</c:v>
                </c:pt>
                <c:pt idx="309">
                  <c:v>0.52593418026705652</c:v>
                </c:pt>
                <c:pt idx="310">
                  <c:v>0.52705770048773548</c:v>
                </c:pt>
                <c:pt idx="311">
                  <c:v>0.52817593380355798</c:v>
                </c:pt>
                <c:pt idx="312">
                  <c:v>0.52928891717763782</c:v>
                </c:pt>
                <c:pt idx="313">
                  <c:v>0.53039668723294231</c:v>
                </c:pt>
                <c:pt idx="314">
                  <c:v>0.53149928025613491</c:v>
                </c:pt>
                <c:pt idx="315">
                  <c:v>0.5325967322013655</c:v>
                </c:pt>
                <c:pt idx="316">
                  <c:v>0.53368907869401516</c:v>
                </c:pt>
                <c:pt idx="317">
                  <c:v>0.5347763550343867</c:v>
                </c:pt>
                <c:pt idx="318">
                  <c:v>0.53585859620134957</c:v>
                </c:pt>
                <c:pt idx="319">
                  <c:v>0.53693583685593682</c:v>
                </c:pt>
                <c:pt idx="320">
                  <c:v>0.53800811134489357</c:v>
                </c:pt>
                <c:pt idx="321">
                  <c:v>0.53907545370418042</c:v>
                </c:pt>
                <c:pt idx="322">
                  <c:v>0.54013789766242992</c:v>
                </c:pt>
                <c:pt idx="323">
                  <c:v>0.54119547664435974</c:v>
                </c:pt>
                <c:pt idx="324">
                  <c:v>0.54224822377413984</c:v>
                </c:pt>
                <c:pt idx="325">
                  <c:v>0.54329617187871582</c:v>
                </c:pt>
                <c:pt idx="326">
                  <c:v>0.54433935349109064</c:v>
                </c:pt>
                <c:pt idx="327">
                  <c:v>0.54537780085356213</c:v>
                </c:pt>
                <c:pt idx="328">
                  <c:v>0.54641154592092067</c:v>
                </c:pt>
                <c:pt idx="329">
                  <c:v>0.5474406203636033</c:v>
                </c:pt>
                <c:pt idx="330">
                  <c:v>0.54846505557080882</c:v>
                </c:pt>
                <c:pt idx="331">
                  <c:v>0.54948488265357165</c:v>
                </c:pt>
                <c:pt idx="332">
                  <c:v>0.55050013244779827</c:v>
                </c:pt>
                <c:pt idx="333">
                  <c:v>0.55151083551726221</c:v>
                </c:pt>
                <c:pt idx="334">
                  <c:v>0.5525170221565624</c:v>
                </c:pt>
                <c:pt idx="335">
                  <c:v>0.55351872239404243</c:v>
                </c:pt>
                <c:pt idx="336">
                  <c:v>0.55451596599467468</c:v>
                </c:pt>
                <c:pt idx="337">
                  <c:v>0.55550878246290525</c:v>
                </c:pt>
                <c:pt idx="338">
                  <c:v>0.55649720104546463</c:v>
                </c:pt>
                <c:pt idx="339">
                  <c:v>0.55748125073414168</c:v>
                </c:pt>
                <c:pt idx="340">
                  <c:v>0.55846096026852221</c:v>
                </c:pt>
                <c:pt idx="341">
                  <c:v>0.55943635813869452</c:v>
                </c:pt>
                <c:pt idx="342">
                  <c:v>0.5604074725879199</c:v>
                </c:pt>
                <c:pt idx="343">
                  <c:v>0.56137433161526695</c:v>
                </c:pt>
                <c:pt idx="344">
                  <c:v>0.56233696297821867</c:v>
                </c:pt>
                <c:pt idx="345">
                  <c:v>0.56329539419524188</c:v>
                </c:pt>
                <c:pt idx="346">
                  <c:v>0.56424965254832349</c:v>
                </c:pt>
                <c:pt idx="347">
                  <c:v>0.5651997650854812</c:v>
                </c:pt>
                <c:pt idx="348">
                  <c:v>0.56614575862323635</c:v>
                </c:pt>
                <c:pt idx="349">
                  <c:v>0.56708765974906161</c:v>
                </c:pt>
                <c:pt idx="350">
                  <c:v>0.56802549482379017</c:v>
                </c:pt>
                <c:pt idx="351">
                  <c:v>0.56895928998400536</c:v>
                </c:pt>
                <c:pt idx="352">
                  <c:v>0.56988907114439136</c:v>
                </c:pt>
                <c:pt idx="353">
                  <c:v>0.57081486400006232</c:v>
                </c:pt>
                <c:pt idx="354">
                  <c:v>0.57173669402885541</c:v>
                </c:pt>
                <c:pt idx="355">
                  <c:v>0.57265458649360146</c:v>
                </c:pt>
                <c:pt idx="356">
                  <c:v>0.57356856644436494</c:v>
                </c:pt>
                <c:pt idx="357">
                  <c:v>0.5744786587206574</c:v>
                </c:pt>
                <c:pt idx="358">
                  <c:v>0.57538488795362264</c:v>
                </c:pt>
                <c:pt idx="359">
                  <c:v>0.57628727856819451</c:v>
                </c:pt>
                <c:pt idx="360">
                  <c:v>0.57718585478523166</c:v>
                </c:pt>
                <c:pt idx="361">
                  <c:v>0.57808064062362352</c:v>
                </c:pt>
                <c:pt idx="362">
                  <c:v>0.57897165990237021</c:v>
                </c:pt>
                <c:pt idx="363">
                  <c:v>0.57985893624263796</c:v>
                </c:pt>
                <c:pt idx="364">
                  <c:v>0.5807424930697902</c:v>
                </c:pt>
                <c:pt idx="365">
                  <c:v>0.58162235361539494</c:v>
                </c:pt>
                <c:pt idx="366">
                  <c:v>0.58249854091920339</c:v>
                </c:pt>
                <c:pt idx="367">
                  <c:v>0.58337107783110875</c:v>
                </c:pt>
                <c:pt idx="368">
                  <c:v>0.58423998701308177</c:v>
                </c:pt>
                <c:pt idx="369">
                  <c:v>0.58510529094108021</c:v>
                </c:pt>
                <c:pt idx="370">
                  <c:v>0.58596701190693634</c:v>
                </c:pt>
                <c:pt idx="371">
                  <c:v>0.58682517202022222</c:v>
                </c:pt>
                <c:pt idx="372">
                  <c:v>0.587679793210093</c:v>
                </c:pt>
                <c:pt idx="373">
                  <c:v>0.5885308972271075</c:v>
                </c:pt>
                <c:pt idx="374">
                  <c:v>0.58937850564502781</c:v>
                </c:pt>
                <c:pt idx="375">
                  <c:v>0.59022263986259393</c:v>
                </c:pt>
                <c:pt idx="376">
                  <c:v>0.59106332110528437</c:v>
                </c:pt>
                <c:pt idx="377">
                  <c:v>0.59190057042704891</c:v>
                </c:pt>
                <c:pt idx="378">
                  <c:v>0.59273440871202432</c:v>
                </c:pt>
                <c:pt idx="379">
                  <c:v>0.59356485667622982</c:v>
                </c:pt>
                <c:pt idx="380">
                  <c:v>0.59439193486923958</c:v>
                </c:pt>
                <c:pt idx="381">
                  <c:v>0.59521566367583945</c:v>
                </c:pt>
                <c:pt idx="382">
                  <c:v>0.59603606331766312</c:v>
                </c:pt>
                <c:pt idx="383">
                  <c:v>0.59685315385480597</c:v>
                </c:pt>
                <c:pt idx="384">
                  <c:v>0.59766695518742308</c:v>
                </c:pt>
                <c:pt idx="385">
                  <c:v>0.59847748705730863</c:v>
                </c:pt>
                <c:pt idx="386">
                  <c:v>0.59928476904945593</c:v>
                </c:pt>
                <c:pt idx="387">
                  <c:v>0.60008882059359847</c:v>
                </c:pt>
                <c:pt idx="388">
                  <c:v>0.60088966096573326</c:v>
                </c:pt>
                <c:pt idx="389">
                  <c:v>0.6016873092896281</c:v>
                </c:pt>
                <c:pt idx="390">
                  <c:v>0.60248178453831136</c:v>
                </c:pt>
                <c:pt idx="391">
                  <c:v>0.60327310553554081</c:v>
                </c:pt>
                <c:pt idx="392">
                  <c:v>0.60406129095725902</c:v>
                </c:pt>
                <c:pt idx="393">
                  <c:v>0.6048463593330311</c:v>
                </c:pt>
                <c:pt idx="394">
                  <c:v>0.60562832904746733</c:v>
                </c:pt>
                <c:pt idx="395">
                  <c:v>0.60640721834162448</c:v>
                </c:pt>
                <c:pt idx="396">
                  <c:v>0.6071830453143966</c:v>
                </c:pt>
                <c:pt idx="397">
                  <c:v>0.60795582792388669</c:v>
                </c:pt>
                <c:pt idx="398">
                  <c:v>0.60872558398876553</c:v>
                </c:pt>
                <c:pt idx="399">
                  <c:v>0.60949233118960977</c:v>
                </c:pt>
                <c:pt idx="400">
                  <c:v>0.61025608707023038</c:v>
                </c:pt>
                <c:pt idx="401">
                  <c:v>0.61101686903898234</c:v>
                </c:pt>
                <c:pt idx="402">
                  <c:v>0.61177469437006138</c:v>
                </c:pt>
                <c:pt idx="403">
                  <c:v>0.61252958020478609</c:v>
                </c:pt>
                <c:pt idx="404">
                  <c:v>0.61328154355286268</c:v>
                </c:pt>
                <c:pt idx="405">
                  <c:v>0.61403060129363829</c:v>
                </c:pt>
                <c:pt idx="406">
                  <c:v>0.61477677017733978</c:v>
                </c:pt>
                <c:pt idx="407">
                  <c:v>0.61552006682629823</c:v>
                </c:pt>
                <c:pt idx="408">
                  <c:v>0.61626050773615881</c:v>
                </c:pt>
                <c:pt idx="409">
                  <c:v>0.61699810927707754</c:v>
                </c:pt>
                <c:pt idx="410">
                  <c:v>0.61773288769490475</c:v>
                </c:pt>
                <c:pt idx="411">
                  <c:v>0.61846485911235793</c:v>
                </c:pt>
                <c:pt idx="412">
                  <c:v>0.61919403953017504</c:v>
                </c:pt>
                <c:pt idx="413">
                  <c:v>0.61992044482826081</c:v>
                </c:pt>
                <c:pt idx="414">
                  <c:v>0.62064409076681792</c:v>
                </c:pt>
                <c:pt idx="415">
                  <c:v>0.6213649929874675</c:v>
                </c:pt>
                <c:pt idx="416">
                  <c:v>0.62208316701435262</c:v>
                </c:pt>
                <c:pt idx="417">
                  <c:v>0.62279862825523458</c:v>
                </c:pt>
                <c:pt idx="418">
                  <c:v>0.62351139200257388</c:v>
                </c:pt>
                <c:pt idx="419">
                  <c:v>0.62422147343460332</c:v>
                </c:pt>
                <c:pt idx="420">
                  <c:v>0.62492888761638232</c:v>
                </c:pt>
                <c:pt idx="421">
                  <c:v>0.62563364950084543</c:v>
                </c:pt>
                <c:pt idx="422">
                  <c:v>0.6263357739298383</c:v>
                </c:pt>
                <c:pt idx="423">
                  <c:v>0.62703527563514083</c:v>
                </c:pt>
                <c:pt idx="424">
                  <c:v>0.62773216923948016</c:v>
                </c:pt>
                <c:pt idx="425">
                  <c:v>0.6284264692575311</c:v>
                </c:pt>
                <c:pt idx="426">
                  <c:v>0.62911819009690795</c:v>
                </c:pt>
                <c:pt idx="427">
                  <c:v>0.62980734605914379</c:v>
                </c:pt>
                <c:pt idx="428">
                  <c:v>0.630493951340661</c:v>
                </c:pt>
                <c:pt idx="429">
                  <c:v>0.63117802003372792</c:v>
                </c:pt>
                <c:pt idx="430">
                  <c:v>0.63185956612740735</c:v>
                </c:pt>
                <c:pt idx="431">
                  <c:v>0.63253860350849589</c:v>
                </c:pt>
                <c:pt idx="432">
                  <c:v>0.63321514596245165</c:v>
                </c:pt>
                <c:pt idx="433">
                  <c:v>0.63388920717431063</c:v>
                </c:pt>
                <c:pt idx="434">
                  <c:v>0.63456080072959553</c:v>
                </c:pt>
                <c:pt idx="435">
                  <c:v>0.63522994011521405</c:v>
                </c:pt>
                <c:pt idx="436">
                  <c:v>0.63589663872034807</c:v>
                </c:pt>
                <c:pt idx="437">
                  <c:v>0.63656090983733138</c:v>
                </c:pt>
                <c:pt idx="438">
                  <c:v>0.6372227666625192</c:v>
                </c:pt>
                <c:pt idx="439">
                  <c:v>0.63788222229714986</c:v>
                </c:pt>
                <c:pt idx="440">
                  <c:v>0.63853928974819618</c:v>
                </c:pt>
                <c:pt idx="441">
                  <c:v>0.63919398192920518</c:v>
                </c:pt>
                <c:pt idx="442">
                  <c:v>0.63984631166113293</c:v>
                </c:pt>
                <c:pt idx="443">
                  <c:v>0.6404962916731689</c:v>
                </c:pt>
                <c:pt idx="444">
                  <c:v>0.64114393460355168</c:v>
                </c:pt>
                <c:pt idx="445">
                  <c:v>0.64178925300037459</c:v>
                </c:pt>
                <c:pt idx="446">
                  <c:v>0.64243225932238568</c:v>
                </c:pt>
                <c:pt idx="447">
                  <c:v>0.64307296593977625</c:v>
                </c:pt>
                <c:pt idx="448">
                  <c:v>0.64371138513496429</c:v>
                </c:pt>
                <c:pt idx="449">
                  <c:v>0.64434752910336668</c:v>
                </c:pt>
                <c:pt idx="450">
                  <c:v>0.64498140995416398</c:v>
                </c:pt>
                <c:pt idx="451">
                  <c:v>0.64561303971105977</c:v>
                </c:pt>
                <c:pt idx="452">
                  <c:v>0.64624243031302797</c:v>
                </c:pt>
                <c:pt idx="453">
                  <c:v>0.64686959361505703</c:v>
                </c:pt>
                <c:pt idx="454">
                  <c:v>0.64749454138888052</c:v>
                </c:pt>
                <c:pt idx="455">
                  <c:v>0.64811728532370561</c:v>
                </c:pt>
                <c:pt idx="456">
                  <c:v>0.648737837026931</c:v>
                </c:pt>
                <c:pt idx="457">
                  <c:v>0.64935620802485949</c:v>
                </c:pt>
                <c:pt idx="458">
                  <c:v>0.64997240976339987</c:v>
                </c:pt>
                <c:pt idx="459">
                  <c:v>0.6505864536087641</c:v>
                </c:pt>
                <c:pt idx="460">
                  <c:v>0.65119835084815714</c:v>
                </c:pt>
                <c:pt idx="461">
                  <c:v>0.6518081126904598</c:v>
                </c:pt>
                <c:pt idx="462">
                  <c:v>0.65241575026690379</c:v>
                </c:pt>
                <c:pt idx="463">
                  <c:v>0.65302127463173743</c:v>
                </c:pt>
                <c:pt idx="464">
                  <c:v>0.65362469676289137</c:v>
                </c:pt>
                <c:pt idx="465">
                  <c:v>0.65422602756263148</c:v>
                </c:pt>
                <c:pt idx="466">
                  <c:v>0.65482527785820577</c:v>
                </c:pt>
                <c:pt idx="467">
                  <c:v>0.65542245840248736</c:v>
                </c:pt>
                <c:pt idx="468">
                  <c:v>0.65601757987460796</c:v>
                </c:pt>
                <c:pt idx="469">
                  <c:v>0.65661065288058873</c:v>
                </c:pt>
                <c:pt idx="470">
                  <c:v>0.65720168795396039</c:v>
                </c:pt>
                <c:pt idx="471">
                  <c:v>0.65779069555637792</c:v>
                </c:pt>
                <c:pt idx="472">
                  <c:v>0.65837768607823288</c:v>
                </c:pt>
                <c:pt idx="473">
                  <c:v>0.65896266983925567</c:v>
                </c:pt>
                <c:pt idx="474">
                  <c:v>0.65954565708911239</c:v>
                </c:pt>
                <c:pt idx="475">
                  <c:v>0.66012665800799475</c:v>
                </c:pt>
                <c:pt idx="476">
                  <c:v>0.66070568270720909</c:v>
                </c:pt>
                <c:pt idx="477">
                  <c:v>0.66128274122975206</c:v>
                </c:pt>
                <c:pt idx="478">
                  <c:v>0.66185784355088706</c:v>
                </c:pt>
                <c:pt idx="479">
                  <c:v>0.6624309995787101</c:v>
                </c:pt>
                <c:pt idx="480">
                  <c:v>0.66300221915471258</c:v>
                </c:pt>
                <c:pt idx="481">
                  <c:v>0.66357151205433851</c:v>
                </c:pt>
                <c:pt idx="482">
                  <c:v>0.66413888798753518</c:v>
                </c:pt>
                <c:pt idx="483">
                  <c:v>0.66470435659929883</c:v>
                </c:pt>
                <c:pt idx="484">
                  <c:v>0.6652679274702139</c:v>
                </c:pt>
                <c:pt idx="485">
                  <c:v>0.66582961011698916</c:v>
                </c:pt>
                <c:pt idx="486">
                  <c:v>0.66638941399298701</c:v>
                </c:pt>
                <c:pt idx="487">
                  <c:v>0.66694734848874682</c:v>
                </c:pt>
                <c:pt idx="488">
                  <c:v>0.66750342293250498</c:v>
                </c:pt>
                <c:pt idx="489">
                  <c:v>0.66805764659070743</c:v>
                </c:pt>
                <c:pt idx="490">
                  <c:v>0.66861002866852171</c:v>
                </c:pt>
                <c:pt idx="491">
                  <c:v>0.66916057831033748</c:v>
                </c:pt>
                <c:pt idx="492">
                  <c:v>0.66970930460026634</c:v>
                </c:pt>
                <c:pt idx="493">
                  <c:v>0.67025621656263745</c:v>
                </c:pt>
                <c:pt idx="494">
                  <c:v>0.67080132316248631</c:v>
                </c:pt>
                <c:pt idx="495">
                  <c:v>0.67134463330603744</c:v>
                </c:pt>
                <c:pt idx="496">
                  <c:v>0.67188615584118638</c:v>
                </c:pt>
                <c:pt idx="497">
                  <c:v>0.67242589955797305</c:v>
                </c:pt>
                <c:pt idx="498">
                  <c:v>0.67296387318905415</c:v>
                </c:pt>
                <c:pt idx="499">
                  <c:v>0.67350008541016781</c:v>
                </c:pt>
                <c:pt idx="500">
                  <c:v>0.67403454484059411</c:v>
                </c:pt>
                <c:pt idx="501">
                  <c:v>0.67456726004361467</c:v>
                </c:pt>
                <c:pt idx="502">
                  <c:v>0.67509823952696235</c:v>
                </c:pt>
                <c:pt idx="503">
                  <c:v>0.67562749174327219</c:v>
                </c:pt>
                <c:pt idx="504">
                  <c:v>0.67615502509052283</c:v>
                </c:pt>
                <c:pt idx="505">
                  <c:v>0.67668084791247674</c:v>
                </c:pt>
                <c:pt idx="506">
                  <c:v>0.67720496849911693</c:v>
                </c:pt>
                <c:pt idx="507">
                  <c:v>0.67772739508707691</c:v>
                </c:pt>
                <c:pt idx="508">
                  <c:v>0.67824813586006816</c:v>
                </c:pt>
                <c:pt idx="509">
                  <c:v>0.67876719894930271</c:v>
                </c:pt>
                <c:pt idx="510">
                  <c:v>0.67928459243391226</c:v>
                </c:pt>
                <c:pt idx="511">
                  <c:v>0.67980032434136439</c:v>
                </c:pt>
                <c:pt idx="512">
                  <c:v>0.68031440264787157</c:v>
                </c:pt>
                <c:pt idx="513">
                  <c:v>0.68082683527879939</c:v>
                </c:pt>
                <c:pt idx="514">
                  <c:v>0.68133763010907011</c:v>
                </c:pt>
                <c:pt idx="515">
                  <c:v>0.68184679496356182</c:v>
                </c:pt>
                <c:pt idx="516">
                  <c:v>0.68235433761750386</c:v>
                </c:pt>
                <c:pt idx="517">
                  <c:v>0.68286026579686843</c:v>
                </c:pt>
                <c:pt idx="518">
                  <c:v>0.6833645871787597</c:v>
                </c:pt>
                <c:pt idx="519">
                  <c:v>0.68386730939179918</c:v>
                </c:pt>
                <c:pt idx="520">
                  <c:v>0.68436844001650377</c:v>
                </c:pt>
                <c:pt idx="521">
                  <c:v>0.68486798658566628</c:v>
                </c:pt>
                <c:pt idx="522">
                  <c:v>0.68536595658472721</c:v>
                </c:pt>
                <c:pt idx="523">
                  <c:v>0.68586235745214719</c:v>
                </c:pt>
                <c:pt idx="524">
                  <c:v>0.68635719657977179</c:v>
                </c:pt>
                <c:pt idx="525">
                  <c:v>0.68685048131319582</c:v>
                </c:pt>
                <c:pt idx="526">
                  <c:v>0.68734221895212433</c:v>
                </c:pt>
                <c:pt idx="527">
                  <c:v>0.68783241675072759</c:v>
                </c:pt>
                <c:pt idx="528">
                  <c:v>0.6883210819179969</c:v>
                </c:pt>
                <c:pt idx="529">
                  <c:v>0.68880822161809285</c:v>
                </c:pt>
                <c:pt idx="530">
                  <c:v>0.68929384297069241</c:v>
                </c:pt>
                <c:pt idx="531">
                  <c:v>0.68977795305133383</c:v>
                </c:pt>
                <c:pt idx="532">
                  <c:v>0.69026055889175664</c:v>
                </c:pt>
                <c:pt idx="533">
                  <c:v>0.69074166748023902</c:v>
                </c:pt>
                <c:pt idx="534">
                  <c:v>0.6912212857619312</c:v>
                </c:pt>
                <c:pt idx="535">
                  <c:v>0.69169942063918843</c:v>
                </c:pt>
                <c:pt idx="536">
                  <c:v>0.69217607897189892</c:v>
                </c:pt>
                <c:pt idx="537">
                  <c:v>0.69265126757780782</c:v>
                </c:pt>
                <c:pt idx="538">
                  <c:v>0.69312499323283983</c:v>
                </c:pt>
                <c:pt idx="539">
                  <c:v>0.69359726267141986</c:v>
                </c:pt>
                <c:pt idx="540">
                  <c:v>0.6940680825867882</c:v>
                </c:pt>
                <c:pt idx="541">
                  <c:v>0.69453745963131386</c:v>
                </c:pt>
                <c:pt idx="542">
                  <c:v>0.69500540041680559</c:v>
                </c:pt>
                <c:pt idx="543">
                  <c:v>0.69547191151482002</c:v>
                </c:pt>
                <c:pt idx="544">
                  <c:v>0.69593699945696708</c:v>
                </c:pt>
                <c:pt idx="545">
                  <c:v>0.69640067073521095</c:v>
                </c:pt>
                <c:pt idx="546">
                  <c:v>0.6968629318021704</c:v>
                </c:pt>
                <c:pt idx="547">
                  <c:v>0.69732378907141512</c:v>
                </c:pt>
                <c:pt idx="548">
                  <c:v>0.69778324891776178</c:v>
                </c:pt>
                <c:pt idx="549">
                  <c:v>0.69824131767756348</c:v>
                </c:pt>
                <c:pt idx="550">
                  <c:v>0.69869800164899853</c:v>
                </c:pt>
                <c:pt idx="551">
                  <c:v>0.69915330709235846</c:v>
                </c:pt>
                <c:pt idx="552">
                  <c:v>0.69960724023033083</c:v>
                </c:pt>
                <c:pt idx="553">
                  <c:v>0.70005980724828054</c:v>
                </c:pt>
                <c:pt idx="554">
                  <c:v>0.70051101429452833</c:v>
                </c:pt>
                <c:pt idx="555">
                  <c:v>0.70096086748062736</c:v>
                </c:pt>
                <c:pt idx="556">
                  <c:v>0.70140937288163629</c:v>
                </c:pt>
                <c:pt idx="557">
                  <c:v>0.70185653653639213</c:v>
                </c:pt>
                <c:pt idx="558">
                  <c:v>0.70230236444777738</c:v>
                </c:pt>
                <c:pt idx="559">
                  <c:v>0.70274686258298746</c:v>
                </c:pt>
                <c:pt idx="560">
                  <c:v>0.70319003687379456</c:v>
                </c:pt>
                <c:pt idx="561">
                  <c:v>0.70363189321681052</c:v>
                </c:pt>
                <c:pt idx="562">
                  <c:v>0.70407243747374493</c:v>
                </c:pt>
                <c:pt idx="563">
                  <c:v>0.70451167547166249</c:v>
                </c:pt>
                <c:pt idx="564">
                  <c:v>0.70494961300323877</c:v>
                </c:pt>
                <c:pt idx="565">
                  <c:v>0.70538625582701331</c:v>
                </c:pt>
                <c:pt idx="566">
                  <c:v>0.70582160966763885</c:v>
                </c:pt>
                <c:pt idx="567">
                  <c:v>0.70625568021612939</c:v>
                </c:pt>
                <c:pt idx="568">
                  <c:v>0.70668847313010852</c:v>
                </c:pt>
                <c:pt idx="569">
                  <c:v>0.70711999403405135</c:v>
                </c:pt>
                <c:pt idx="570">
                  <c:v>0.70755024851952719</c:v>
                </c:pt>
                <c:pt idx="571">
                  <c:v>0.70797924214543884</c:v>
                </c:pt>
                <c:pt idx="572">
                  <c:v>0.70840698043826134</c:v>
                </c:pt>
                <c:pt idx="573">
                  <c:v>0.70883346889227572</c:v>
                </c:pt>
                <c:pt idx="574">
                  <c:v>0.70925871296980514</c:v>
                </c:pt>
                <c:pt idx="575">
                  <c:v>0.70968271810144323</c:v>
                </c:pt>
                <c:pt idx="576">
                  <c:v>0.71010548968628595</c:v>
                </c:pt>
                <c:pt idx="577">
                  <c:v>0.71052703309215925</c:v>
                </c:pt>
                <c:pt idx="578">
                  <c:v>0.71094735365584261</c:v>
                </c:pt>
                <c:pt idx="579">
                  <c:v>0.7113664566832949</c:v>
                </c:pt>
                <c:pt idx="580">
                  <c:v>0.71178434744987451</c:v>
                </c:pt>
                <c:pt idx="581">
                  <c:v>0.71220103120055966</c:v>
                </c:pt>
                <c:pt idx="582">
                  <c:v>0.71261651315016694</c:v>
                </c:pt>
                <c:pt idx="583">
                  <c:v>0.71303079848356654</c:v>
                </c:pt>
                <c:pt idx="584">
                  <c:v>0.71344389235589645</c:v>
                </c:pt>
                <c:pt idx="585">
                  <c:v>0.71385579989277514</c:v>
                </c:pt>
                <c:pt idx="586">
                  <c:v>0.71426652619051278</c:v>
                </c:pt>
                <c:pt idx="587">
                  <c:v>0.71467607631631858</c:v>
                </c:pt>
                <c:pt idx="588">
                  <c:v>0.71508445530850817</c:v>
                </c:pt>
                <c:pt idx="589">
                  <c:v>0.71549166817670951</c:v>
                </c:pt>
                <c:pt idx="590">
                  <c:v>0.71589771990206619</c:v>
                </c:pt>
                <c:pt idx="591">
                  <c:v>0.71630261543743878</c:v>
                </c:pt>
                <c:pt idx="592">
                  <c:v>0.71670635970760466</c:v>
                </c:pt>
                <c:pt idx="593">
                  <c:v>0.71710895760945725</c:v>
                </c:pt>
                <c:pt idx="594">
                  <c:v>0.71751041401220206</c:v>
                </c:pt>
                <c:pt idx="595">
                  <c:v>0.71791073375755188</c:v>
                </c:pt>
                <c:pt idx="596">
                  <c:v>0.71830992165991991</c:v>
                </c:pt>
                <c:pt idx="597">
                  <c:v>0.7187079825066115</c:v>
                </c:pt>
                <c:pt idx="598">
                  <c:v>0.71910492105801527</c:v>
                </c:pt>
                <c:pt idx="599">
                  <c:v>0.71950074204779058</c:v>
                </c:pt>
                <c:pt idx="600">
                  <c:v>0.71989545018305456</c:v>
                </c:pt>
                <c:pt idx="601">
                  <c:v>0.7202890501445679</c:v>
                </c:pt>
                <c:pt idx="602">
                  <c:v>0.72068154658691863</c:v>
                </c:pt>
                <c:pt idx="603">
                  <c:v>0.72107294413870493</c:v>
                </c:pt>
                <c:pt idx="604">
                  <c:v>0.72146324740271428</c:v>
                </c:pt>
                <c:pt idx="605">
                  <c:v>0.72185246095610456</c:v>
                </c:pt>
                <c:pt idx="606">
                  <c:v>0.72224058935058122</c:v>
                </c:pt>
                <c:pt idx="607">
                  <c:v>0.7226276371125735</c:v>
                </c:pt>
                <c:pt idx="608">
                  <c:v>0.72301360874340992</c:v>
                </c:pt>
                <c:pt idx="609">
                  <c:v>0.72339850871948974</c:v>
                </c:pt>
                <c:pt idx="610">
                  <c:v>0.72378234149245779</c:v>
                </c:pt>
                <c:pt idx="611">
                  <c:v>0.72416511148937313</c:v>
                </c:pt>
                <c:pt idx="612">
                  <c:v>0.72454682311287921</c:v>
                </c:pt>
                <c:pt idx="613">
                  <c:v>0.72492748074137014</c:v>
                </c:pt>
                <c:pt idx="614">
                  <c:v>0.72530708872915917</c:v>
                </c:pt>
                <c:pt idx="615">
                  <c:v>0.72568565140664243</c:v>
                </c:pt>
                <c:pt idx="616">
                  <c:v>0.72606317308046309</c:v>
                </c:pt>
                <c:pt idx="617">
                  <c:v>0.72643965803367283</c:v>
                </c:pt>
                <c:pt idx="618">
                  <c:v>0.72681511052589398</c:v>
                </c:pt>
                <c:pt idx="619">
                  <c:v>0.72718953479347925</c:v>
                </c:pt>
                <c:pt idx="620">
                  <c:v>0.72756293504966885</c:v>
                </c:pt>
                <c:pt idx="621">
                  <c:v>0.7279353154847491</c:v>
                </c:pt>
                <c:pt idx="622">
                  <c:v>0.72830668026620693</c:v>
                </c:pt>
                <c:pt idx="623">
                  <c:v>0.72867703353888602</c:v>
                </c:pt>
                <c:pt idx="624">
                  <c:v>0.7290463794251385</c:v>
                </c:pt>
                <c:pt idx="625">
                  <c:v>0.72941472202497781</c:v>
                </c:pt>
                <c:pt idx="626">
                  <c:v>0.72978206541623003</c:v>
                </c:pt>
                <c:pt idx="627">
                  <c:v>0.73014841365468186</c:v>
                </c:pt>
                <c:pt idx="628">
                  <c:v>0.73051377077423196</c:v>
                </c:pt>
                <c:pt idx="629">
                  <c:v>0.73087814078703472</c:v>
                </c:pt>
                <c:pt idx="630">
                  <c:v>0.73124152768364803</c:v>
                </c:pt>
                <c:pt idx="631">
                  <c:v>0.73160393543317914</c:v>
                </c:pt>
                <c:pt idx="632">
                  <c:v>0.73196536798342704</c:v>
                </c:pt>
                <c:pt idx="633">
                  <c:v>0.73232582926102474</c:v>
                </c:pt>
                <c:pt idx="634">
                  <c:v>0.73268532317158119</c:v>
                </c:pt>
                <c:pt idx="635">
                  <c:v>0.73304385359982172</c:v>
                </c:pt>
                <c:pt idx="636">
                  <c:v>0.73340142440972811</c:v>
                </c:pt>
                <c:pt idx="637">
                  <c:v>0.73375803944467421</c:v>
                </c:pt>
                <c:pt idx="638">
                  <c:v>0.73411370252756514</c:v>
                </c:pt>
                <c:pt idx="639">
                  <c:v>0.73446841746097158</c:v>
                </c:pt>
                <c:pt idx="640">
                  <c:v>0.73482218802726662</c:v>
                </c:pt>
                <c:pt idx="641">
                  <c:v>0.73517501798875706</c:v>
                </c:pt>
                <c:pt idx="642">
                  <c:v>0.73552691108781754</c:v>
                </c:pt>
                <c:pt idx="643">
                  <c:v>0.73587787104702151</c:v>
                </c:pt>
                <c:pt idx="644">
                  <c:v>0.73622790156927331</c:v>
                </c:pt>
                <c:pt idx="645">
                  <c:v>0.73657700633793499</c:v>
                </c:pt>
                <c:pt idx="646">
                  <c:v>0.73692518901695703</c:v>
                </c:pt>
                <c:pt idx="647">
                  <c:v>0.73727245325100554</c:v>
                </c:pt>
                <c:pt idx="648">
                  <c:v>0.73761880266558788</c:v>
                </c:pt>
                <c:pt idx="649">
                  <c:v>0.73796424086717893</c:v>
                </c:pt>
                <c:pt idx="650">
                  <c:v>0.73830877144334528</c:v>
                </c:pt>
                <c:pt idx="651">
                  <c:v>0.73865239796286941</c:v>
                </c:pt>
                <c:pt idx="652">
                  <c:v>0.73899512397587064</c:v>
                </c:pt>
                <c:pt idx="653">
                  <c:v>0.73933695301392988</c:v>
                </c:pt>
                <c:pt idx="654">
                  <c:v>0.73967788859020656</c:v>
                </c:pt>
                <c:pt idx="655">
                  <c:v>0.74001793419956075</c:v>
                </c:pt>
                <c:pt idx="656">
                  <c:v>0.74035709331867194</c:v>
                </c:pt>
                <c:pt idx="657">
                  <c:v>0.74069536940615566</c:v>
                </c:pt>
                <c:pt idx="658">
                  <c:v>0.74103276590268197</c:v>
                </c:pt>
                <c:pt idx="659">
                  <c:v>0.74136928623109022</c:v>
                </c:pt>
                <c:pt idx="660">
                  <c:v>0.7417049337965046</c:v>
                </c:pt>
                <c:pt idx="661">
                  <c:v>0.74203971198644958</c:v>
                </c:pt>
                <c:pt idx="662">
                  <c:v>0.74237362417096198</c:v>
                </c:pt>
                <c:pt idx="663">
                  <c:v>0.7427066737027026</c:v>
                </c:pt>
                <c:pt idx="664">
                  <c:v>0.74303886391707097</c:v>
                </c:pt>
                <c:pt idx="665">
                  <c:v>0.74337019813231353</c:v>
                </c:pt>
                <c:pt idx="666">
                  <c:v>0.7437006796496346</c:v>
                </c:pt>
                <c:pt idx="667">
                  <c:v>0.74403031175330481</c:v>
                </c:pt>
                <c:pt idx="668">
                  <c:v>0.74435909771077047</c:v>
                </c:pt>
                <c:pt idx="669">
                  <c:v>0.74468704077276027</c:v>
                </c:pt>
                <c:pt idx="670">
                  <c:v>0.74501414417339173</c:v>
                </c:pt>
                <c:pt idx="671">
                  <c:v>0.74534041113027771</c:v>
                </c:pt>
                <c:pt idx="672">
                  <c:v>0.74566584484463094</c:v>
                </c:pt>
                <c:pt idx="673">
                  <c:v>0.74599044850136786</c:v>
                </c:pt>
                <c:pt idx="674">
                  <c:v>0.74631422526921321</c:v>
                </c:pt>
                <c:pt idx="675">
                  <c:v>0.74663717830080156</c:v>
                </c:pt>
                <c:pt idx="676">
                  <c:v>0.74695931073277999</c:v>
                </c:pt>
                <c:pt idx="677">
                  <c:v>0.7472806256859077</c:v>
                </c:pt>
                <c:pt idx="678">
                  <c:v>0.74760112626515862</c:v>
                </c:pt>
                <c:pt idx="679">
                  <c:v>0.74792081555981882</c:v>
                </c:pt>
                <c:pt idx="680">
                  <c:v>0.74823969664358658</c:v>
                </c:pt>
                <c:pt idx="681">
                  <c:v>0.74855777257467015</c:v>
                </c:pt>
                <c:pt idx="682">
                  <c:v>0.74887504639588476</c:v>
                </c:pt>
                <c:pt idx="683">
                  <c:v>0.74919152113474952</c:v>
                </c:pt>
                <c:pt idx="684">
                  <c:v>0.74950719980358316</c:v>
                </c:pt>
                <c:pt idx="685">
                  <c:v>0.7498220853995996</c:v>
                </c:pt>
                <c:pt idx="686">
                  <c:v>0.75013618090500167</c:v>
                </c:pt>
                <c:pt idx="687">
                  <c:v>0.75044948928707511</c:v>
                </c:pt>
                <c:pt idx="688">
                  <c:v>0.75076201349828198</c:v>
                </c:pt>
                <c:pt idx="689">
                  <c:v>0.75107375647635277</c:v>
                </c:pt>
                <c:pt idx="690">
                  <c:v>0.75138472114437749</c:v>
                </c:pt>
                <c:pt idx="691">
                  <c:v>0.75169491041089764</c:v>
                </c:pt>
                <c:pt idx="692">
                  <c:v>0.75200432716999543</c:v>
                </c:pt>
                <c:pt idx="693">
                  <c:v>0.75231297430138455</c:v>
                </c:pt>
                <c:pt idx="694">
                  <c:v>0.75262085467049822</c:v>
                </c:pt>
                <c:pt idx="695">
                  <c:v>0.75292797112857757</c:v>
                </c:pt>
                <c:pt idx="696">
                  <c:v>0.7532343265127599</c:v>
                </c:pt>
                <c:pt idx="697">
                  <c:v>0.75353992364616484</c:v>
                </c:pt>
                <c:pt idx="698">
                  <c:v>0.75384476533798161</c:v>
                </c:pt>
                <c:pt idx="699">
                  <c:v>0.75414885438355383</c:v>
                </c:pt>
                <c:pt idx="700">
                  <c:v>0.75445219356446536</c:v>
                </c:pt>
                <c:pt idx="701">
                  <c:v>0.75475478564862408</c:v>
                </c:pt>
                <c:pt idx="702">
                  <c:v>0.75505663339034645</c:v>
                </c:pt>
                <c:pt idx="703">
                  <c:v>0.75535773953043983</c:v>
                </c:pt>
                <c:pt idx="704">
                  <c:v>0.75565810679628598</c:v>
                </c:pt>
                <c:pt idx="705">
                  <c:v>0.75595773790192267</c:v>
                </c:pt>
                <c:pt idx="706">
                  <c:v>0.75625663554812517</c:v>
                </c:pt>
                <c:pt idx="707">
                  <c:v>0.75655480242248674</c:v>
                </c:pt>
                <c:pt idx="708">
                  <c:v>0.75685224119949934</c:v>
                </c:pt>
                <c:pt idx="709">
                  <c:v>0.75714895454063325</c:v>
                </c:pt>
                <c:pt idx="710">
                  <c:v>0.75744494509441529</c:v>
                </c:pt>
                <c:pt idx="711">
                  <c:v>0.75774021549650883</c:v>
                </c:pt>
                <c:pt idx="712">
                  <c:v>0.75803476836978978</c:v>
                </c:pt>
                <c:pt idx="713">
                  <c:v>0.758328606324426</c:v>
                </c:pt>
                <c:pt idx="714">
                  <c:v>0.75862173195795235</c:v>
                </c:pt>
                <c:pt idx="715">
                  <c:v>0.75891414785534828</c:v>
                </c:pt>
                <c:pt idx="716">
                  <c:v>0.75920585658911222</c:v>
                </c:pt>
                <c:pt idx="717">
                  <c:v>0.7594968607193382</c:v>
                </c:pt>
                <c:pt idx="718">
                  <c:v>0.75978716279378866</c:v>
                </c:pt>
                <c:pt idx="719">
                  <c:v>0.76007676534797031</c:v>
                </c:pt>
                <c:pt idx="720">
                  <c:v>0.76036567090520635</c:v>
                </c:pt>
                <c:pt idx="721">
                  <c:v>0.76065388197671058</c:v>
                </c:pt>
                <c:pt idx="722">
                  <c:v>0.76094140106165831</c:v>
                </c:pt>
                <c:pt idx="723">
                  <c:v>0.76122823064725997</c:v>
                </c:pt>
                <c:pt idx="724">
                  <c:v>0.76151437320883186</c:v>
                </c:pt>
                <c:pt idx="725">
                  <c:v>0.76179983120986672</c:v>
                </c:pt>
                <c:pt idx="726">
                  <c:v>0.76208460710210468</c:v>
                </c:pt>
                <c:pt idx="727">
                  <c:v>0.76236870332560303</c:v>
                </c:pt>
                <c:pt idx="728">
                  <c:v>0.76265212230880564</c:v>
                </c:pt>
                <c:pt idx="729">
                  <c:v>0.76293486646861197</c:v>
                </c:pt>
                <c:pt idx="730">
                  <c:v>0.76321693821044512</c:v>
                </c:pt>
                <c:pt idx="731">
                  <c:v>0.76349833992832072</c:v>
                </c:pt>
                <c:pt idx="732">
                  <c:v>0.76377907400491252</c:v>
                </c:pt>
                <c:pt idx="733">
                  <c:v>0.76405914281162246</c:v>
                </c:pt>
                <c:pt idx="734">
                  <c:v>0.76433854870864404</c:v>
                </c:pt>
                <c:pt idx="735">
                  <c:v>0.76461729404502965</c:v>
                </c:pt>
                <c:pt idx="736">
                  <c:v>0.76489538115875721</c:v>
                </c:pt>
                <c:pt idx="737">
                  <c:v>0.76517281237679358</c:v>
                </c:pt>
                <c:pt idx="738">
                  <c:v>0.76544959001516011</c:v>
                </c:pt>
                <c:pt idx="739">
                  <c:v>0.76572571637899711</c:v>
                </c:pt>
                <c:pt idx="740">
                  <c:v>0.7660011937626261</c:v>
                </c:pt>
                <c:pt idx="741">
                  <c:v>0.76627602444961551</c:v>
                </c:pt>
                <c:pt idx="742">
                  <c:v>0.76655021071284168</c:v>
                </c:pt>
                <c:pt idx="743">
                  <c:v>0.76682375481455167</c:v>
                </c:pt>
                <c:pt idx="744">
                  <c:v>0.76709665900642565</c:v>
                </c:pt>
                <c:pt idx="745">
                  <c:v>0.76736892552963887</c:v>
                </c:pt>
                <c:pt idx="746">
                  <c:v>0.76764055661492125</c:v>
                </c:pt>
                <c:pt idx="747">
                  <c:v>0.76791155448261939</c:v>
                </c:pt>
                <c:pt idx="748">
                  <c:v>0.76818192134275654</c:v>
                </c:pt>
                <c:pt idx="749">
                  <c:v>0.76845165939509263</c:v>
                </c:pt>
                <c:pt idx="750">
                  <c:v>0.76872077082918355</c:v>
                </c:pt>
                <c:pt idx="751">
                  <c:v>0.76898925782443961</c:v>
                </c:pt>
                <c:pt idx="752">
                  <c:v>0.76925712255018508</c:v>
                </c:pt>
                <c:pt idx="753">
                  <c:v>0.76952436716571571</c:v>
                </c:pt>
                <c:pt idx="754">
                  <c:v>0.76979099382035776</c:v>
                </c:pt>
                <c:pt idx="755">
                  <c:v>0.77005700465352367</c:v>
                </c:pt>
                <c:pt idx="756">
                  <c:v>0.77032240179477041</c:v>
                </c:pt>
                <c:pt idx="757">
                  <c:v>0.77058718736385523</c:v>
                </c:pt>
                <c:pt idx="758">
                  <c:v>0.77085136347079264</c:v>
                </c:pt>
                <c:pt idx="759">
                  <c:v>0.77111493221591021</c:v>
                </c:pt>
                <c:pt idx="760">
                  <c:v>0.77137789568990345</c:v>
                </c:pt>
                <c:pt idx="761">
                  <c:v>0.7716402559738913</c:v>
                </c:pt>
                <c:pt idx="762">
                  <c:v>0.77190201513947065</c:v>
                </c:pt>
                <c:pt idx="763">
                  <c:v>0.77216317524877121</c:v>
                </c:pt>
                <c:pt idx="764">
                  <c:v>0.77242373835450873</c:v>
                </c:pt>
                <c:pt idx="765">
                  <c:v>0.77268370650003959</c:v>
                </c:pt>
                <c:pt idx="766">
                  <c:v>0.77294308171941239</c:v>
                </c:pt>
                <c:pt idx="767">
                  <c:v>0.7732018660374228</c:v>
                </c:pt>
                <c:pt idx="768">
                  <c:v>0.77346006146966473</c:v>
                </c:pt>
                <c:pt idx="769">
                  <c:v>0.77371767002258274</c:v>
                </c:pt>
                <c:pt idx="770">
                  <c:v>0.77397469369352412</c:v>
                </c:pt>
                <c:pt idx="771">
                  <c:v>0.77423113447079084</c:v>
                </c:pt>
                <c:pt idx="772">
                  <c:v>0.77448699433368862</c:v>
                </c:pt>
                <c:pt idx="773">
                  <c:v>0.77474227525258044</c:v>
                </c:pt>
                <c:pt idx="774">
                  <c:v>0.77499697918893484</c:v>
                </c:pt>
                <c:pt idx="775">
                  <c:v>0.77525110809537734</c:v>
                </c:pt>
                <c:pt idx="776">
                  <c:v>0.77550466391573902</c:v>
                </c:pt>
                <c:pt idx="777">
                  <c:v>0.77575764858510687</c:v>
                </c:pt>
                <c:pt idx="778">
                  <c:v>0.77601006402987194</c:v>
                </c:pt>
                <c:pt idx="779">
                  <c:v>0.77626191216777951</c:v>
                </c:pt>
                <c:pt idx="780">
                  <c:v>0.7765131949079761</c:v>
                </c:pt>
                <c:pt idx="781">
                  <c:v>0.77676391415105828</c:v>
                </c:pt>
                <c:pt idx="782">
                  <c:v>0.77701407178912008</c:v>
                </c:pt>
                <c:pt idx="783">
                  <c:v>0.77726366970580041</c:v>
                </c:pt>
                <c:pt idx="784">
                  <c:v>0.77751270977633113</c:v>
                </c:pt>
                <c:pt idx="785">
                  <c:v>0.77776119386758225</c:v>
                </c:pt>
                <c:pt idx="786">
                  <c:v>0.77800912383810972</c:v>
                </c:pt>
                <c:pt idx="787">
                  <c:v>0.77825650153820136</c:v>
                </c:pt>
                <c:pt idx="788">
                  <c:v>0.77850332880992235</c:v>
                </c:pt>
                <c:pt idx="789">
                  <c:v>0.77874960748716093</c:v>
                </c:pt>
                <c:pt idx="790">
                  <c:v>0.77899533939567411</c:v>
                </c:pt>
                <c:pt idx="791">
                  <c:v>0.77924052635313223</c:v>
                </c:pt>
                <c:pt idx="792">
                  <c:v>0.77948517016916397</c:v>
                </c:pt>
                <c:pt idx="793">
                  <c:v>0.77972927264539982</c:v>
                </c:pt>
                <c:pt idx="794">
                  <c:v>0.77997283557551766</c:v>
                </c:pt>
                <c:pt idx="795">
                  <c:v>0.78021586074528548</c:v>
                </c:pt>
                <c:pt idx="796">
                  <c:v>0.7804583499326051</c:v>
                </c:pt>
                <c:pt idx="797">
                  <c:v>0.78070030490755538</c:v>
                </c:pt>
                <c:pt idx="798">
                  <c:v>0.78094172743243573</c:v>
                </c:pt>
                <c:pt idx="799">
                  <c:v>0.78118261926180776</c:v>
                </c:pt>
                <c:pt idx="800">
                  <c:v>0.78142298214253869</c:v>
                </c:pt>
                <c:pt idx="801">
                  <c:v>0.78166281781384261</c:v>
                </c:pt>
                <c:pt idx="802">
                  <c:v>0.78190212800732273</c:v>
                </c:pt>
                <c:pt idx="803">
                  <c:v>0.78214091444701261</c:v>
                </c:pt>
                <c:pt idx="804">
                  <c:v>0.78237917884941865</c:v>
                </c:pt>
                <c:pt idx="805">
                  <c:v>0.78261692292355889</c:v>
                </c:pt>
                <c:pt idx="806">
                  <c:v>0.78285414837100586</c:v>
                </c:pt>
                <c:pt idx="807">
                  <c:v>0.78309085688592583</c:v>
                </c:pt>
                <c:pt idx="808">
                  <c:v>0.78332705015511939</c:v>
                </c:pt>
                <c:pt idx="809">
                  <c:v>0.78356272985806152</c:v>
                </c:pt>
                <c:pt idx="810">
                  <c:v>0.7837978976669413</c:v>
                </c:pt>
                <c:pt idx="811">
                  <c:v>0.7840325552467009</c:v>
                </c:pt>
                <c:pt idx="812">
                  <c:v>0.78426670425507494</c:v>
                </c:pt>
                <c:pt idx="813">
                  <c:v>0.78450034634263055</c:v>
                </c:pt>
                <c:pt idx="814">
                  <c:v>0.78473348315280367</c:v>
                </c:pt>
                <c:pt idx="815">
                  <c:v>0.78496611632193947</c:v>
                </c:pt>
                <c:pt idx="816">
                  <c:v>0.78519824747933042</c:v>
                </c:pt>
                <c:pt idx="817">
                  <c:v>0.78542987824725274</c:v>
                </c:pt>
                <c:pt idx="818">
                  <c:v>0.78566101024100565</c:v>
                </c:pt>
                <c:pt idx="819">
                  <c:v>0.78589164506894815</c:v>
                </c:pt>
                <c:pt idx="820">
                  <c:v>0.7861217843325361</c:v>
                </c:pt>
                <c:pt idx="821">
                  <c:v>0.78635142962635962</c:v>
                </c:pt>
                <c:pt idx="822">
                  <c:v>0.7865805825381792</c:v>
                </c:pt>
                <c:pt idx="823">
                  <c:v>0.78680924464896285</c:v>
                </c:pt>
                <c:pt idx="824">
                  <c:v>0.78703741753292211</c:v>
                </c:pt>
                <c:pt idx="825">
                  <c:v>0.78726510275754769</c:v>
                </c:pt>
                <c:pt idx="826">
                  <c:v>0.78749230188364594</c:v>
                </c:pt>
                <c:pt idx="827">
                  <c:v>0.7877190164653739</c:v>
                </c:pt>
                <c:pt idx="828">
                  <c:v>0.7879452480502751</c:v>
                </c:pt>
                <c:pt idx="829">
                  <c:v>0.78817099817931402</c:v>
                </c:pt>
                <c:pt idx="830">
                  <c:v>0.78839626838691146</c:v>
                </c:pt>
                <c:pt idx="831">
                  <c:v>0.78862106020097944</c:v>
                </c:pt>
                <c:pt idx="832">
                  <c:v>0.78884537514295483</c:v>
                </c:pt>
                <c:pt idx="833">
                  <c:v>0.78906921472783442</c:v>
                </c:pt>
                <c:pt idx="834">
                  <c:v>0.78929258046420869</c:v>
                </c:pt>
                <c:pt idx="835">
                  <c:v>0.78951547385429521</c:v>
                </c:pt>
                <c:pt idx="836">
                  <c:v>0.78973789639397252</c:v>
                </c:pt>
                <c:pt idx="837">
                  <c:v>0.78995984957281384</c:v>
                </c:pt>
                <c:pt idx="838">
                  <c:v>0.79018133487411979</c:v>
                </c:pt>
                <c:pt idx="839">
                  <c:v>0.79040235377495138</c:v>
                </c:pt>
                <c:pt idx="840">
                  <c:v>0.79062290774616273</c:v>
                </c:pt>
                <c:pt idx="841">
                  <c:v>0.7908429982524342</c:v>
                </c:pt>
                <c:pt idx="842">
                  <c:v>0.79106262675230388</c:v>
                </c:pt>
                <c:pt idx="843">
                  <c:v>0.79128179469820004</c:v>
                </c:pt>
                <c:pt idx="844">
                  <c:v>0.79150050353647339</c:v>
                </c:pt>
                <c:pt idx="845">
                  <c:v>0.79171875470742847</c:v>
                </c:pt>
                <c:pt idx="846">
                  <c:v>0.79193654964535554</c:v>
                </c:pt>
                <c:pt idx="847">
                  <c:v>0.79215388977856094</c:v>
                </c:pt>
                <c:pt idx="848">
                  <c:v>0.79237077652939947</c:v>
                </c:pt>
                <c:pt idx="849">
                  <c:v>0.79258721131430487</c:v>
                </c:pt>
                <c:pt idx="850">
                  <c:v>0.79280319554382028</c:v>
                </c:pt>
                <c:pt idx="851">
                  <c:v>0.79301873062262918</c:v>
                </c:pt>
                <c:pt idx="852">
                  <c:v>0.7932338179495857</c:v>
                </c:pt>
                <c:pt idx="853">
                  <c:v>0.79344845891774429</c:v>
                </c:pt>
                <c:pt idx="854">
                  <c:v>0.79366265491439103</c:v>
                </c:pt>
                <c:pt idx="855">
                  <c:v>0.79387640732107145</c:v>
                </c:pt>
                <c:pt idx="856">
                  <c:v>0.79408971751362245</c:v>
                </c:pt>
                <c:pt idx="857">
                  <c:v>0.79430258686219968</c:v>
                </c:pt>
                <c:pt idx="858">
                  <c:v>0.79451501673130831</c:v>
                </c:pt>
                <c:pt idx="859">
                  <c:v>0.79472700847983113</c:v>
                </c:pt>
                <c:pt idx="860">
                  <c:v>0.79493856346105796</c:v>
                </c:pt>
                <c:pt idx="861">
                  <c:v>0.79514968302271427</c:v>
                </c:pt>
                <c:pt idx="862">
                  <c:v>0.79536036850698977</c:v>
                </c:pt>
                <c:pt idx="863">
                  <c:v>0.79557062125056666</c:v>
                </c:pt>
                <c:pt idx="864">
                  <c:v>0.79578044258464775</c:v>
                </c:pt>
                <c:pt idx="865">
                  <c:v>0.79598983383498489</c:v>
                </c:pt>
                <c:pt idx="866">
                  <c:v>0.7961987963219066</c:v>
                </c:pt>
                <c:pt idx="867">
                  <c:v>0.79640733136034536</c:v>
                </c:pt>
                <c:pt idx="868">
                  <c:v>0.79661544025986586</c:v>
                </c:pt>
                <c:pt idx="869">
                  <c:v>0.7968231243246916</c:v>
                </c:pt>
                <c:pt idx="870">
                  <c:v>0.79703038485373279</c:v>
                </c:pt>
                <c:pt idx="871">
                  <c:v>0.79723722314061318</c:v>
                </c:pt>
                <c:pt idx="872">
                  <c:v>0.79744364047369587</c:v>
                </c:pt>
                <c:pt idx="873">
                  <c:v>0.79764963813611189</c:v>
                </c:pt>
                <c:pt idx="874">
                  <c:v>0.79785521740578524</c:v>
                </c:pt>
                <c:pt idx="875">
                  <c:v>0.79806037955545961</c:v>
                </c:pt>
                <c:pt idx="876">
                  <c:v>0.79826512585272491</c:v>
                </c:pt>
                <c:pt idx="877">
                  <c:v>0.79846945756004317</c:v>
                </c:pt>
                <c:pt idx="878">
                  <c:v>0.79867337593477394</c:v>
                </c:pt>
                <c:pt idx="879">
                  <c:v>0.79887688222920106</c:v>
                </c:pt>
                <c:pt idx="880">
                  <c:v>0.79907997769055727</c:v>
                </c:pt>
                <c:pt idx="881">
                  <c:v>0.79928266356104993</c:v>
                </c:pt>
                <c:pt idx="882">
                  <c:v>0.79948494107788615</c:v>
                </c:pt>
                <c:pt idx="883">
                  <c:v>0.79968681147329856</c:v>
                </c:pt>
                <c:pt idx="884">
                  <c:v>0.79988827597456957</c:v>
                </c:pt>
                <c:pt idx="885">
                  <c:v>0.80008933580405661</c:v>
                </c:pt>
                <c:pt idx="886">
                  <c:v>0.80028999217921604</c:v>
                </c:pt>
                <c:pt idx="887">
                  <c:v>0.80049024631262888</c:v>
                </c:pt>
                <c:pt idx="888">
                  <c:v>0.80069009941202429</c:v>
                </c:pt>
                <c:pt idx="889">
                  <c:v>0.80088955268030382</c:v>
                </c:pt>
                <c:pt idx="890">
                  <c:v>0.80108860731556597</c:v>
                </c:pt>
                <c:pt idx="891">
                  <c:v>0.80128726451112964</c:v>
                </c:pt>
                <c:pt idx="892">
                  <c:v>0.80148552545555873</c:v>
                </c:pt>
                <c:pt idx="893">
                  <c:v>0.80168339133268407</c:v>
                </c:pt>
                <c:pt idx="894">
                  <c:v>0.80188086332162944</c:v>
                </c:pt>
                <c:pt idx="895">
                  <c:v>0.80207794259683263</c:v>
                </c:pt>
                <c:pt idx="896">
                  <c:v>0.80227463032806967</c:v>
                </c:pt>
                <c:pt idx="897">
                  <c:v>0.80247092768047801</c:v>
                </c:pt>
                <c:pt idx="898">
                  <c:v>0.80266683581457954</c:v>
                </c:pt>
                <c:pt idx="899">
                  <c:v>0.80286235588630317</c:v>
                </c:pt>
                <c:pt idx="900">
                  <c:v>0.8030574890470068</c:v>
                </c:pt>
                <c:pt idx="901">
                  <c:v>0.80325223644350185</c:v>
                </c:pt>
                <c:pt idx="902">
                  <c:v>0.80344659921807327</c:v>
                </c:pt>
                <c:pt idx="903">
                  <c:v>0.80364057850850368</c:v>
                </c:pt>
                <c:pt idx="904">
                  <c:v>0.80383417544809466</c:v>
                </c:pt>
                <c:pt idx="905">
                  <c:v>0.80402739116568922</c:v>
                </c:pt>
                <c:pt idx="906">
                  <c:v>0.80422022678569238</c:v>
                </c:pt>
                <c:pt idx="907">
                  <c:v>0.80441268342809547</c:v>
                </c:pt>
                <c:pt idx="908">
                  <c:v>0.80460476220849531</c:v>
                </c:pt>
                <c:pt idx="909">
                  <c:v>0.80479646423811657</c:v>
                </c:pt>
                <c:pt idx="910">
                  <c:v>0.80498779062383408</c:v>
                </c:pt>
                <c:pt idx="911">
                  <c:v>0.80517874246819265</c:v>
                </c:pt>
                <c:pt idx="912">
                  <c:v>0.80536932086942892</c:v>
                </c:pt>
                <c:pt idx="913">
                  <c:v>0.80555952692149224</c:v>
                </c:pt>
                <c:pt idx="914">
                  <c:v>0.80574936171406575</c:v>
                </c:pt>
                <c:pt idx="915">
                  <c:v>0.80593882633258707</c:v>
                </c:pt>
                <c:pt idx="916">
                  <c:v>0.80612792185826854</c:v>
                </c:pt>
                <c:pt idx="917">
                  <c:v>0.80631664936811831</c:v>
                </c:pt>
                <c:pt idx="918">
                  <c:v>0.80650500993496055</c:v>
                </c:pt>
                <c:pt idx="919">
                  <c:v>0.8066930046274553</c:v>
                </c:pt>
                <c:pt idx="920">
                  <c:v>0.80688063451011982</c:v>
                </c:pt>
                <c:pt idx="921">
                  <c:v>0.80706790064334699</c:v>
                </c:pt>
                <c:pt idx="922">
                  <c:v>0.8072548040834262</c:v>
                </c:pt>
                <c:pt idx="923">
                  <c:v>0.80744134588256378</c:v>
                </c:pt>
                <c:pt idx="924">
                  <c:v>0.80762752708890151</c:v>
                </c:pt>
                <c:pt idx="925">
                  <c:v>0.80781334874653643</c:v>
                </c:pt>
                <c:pt idx="926">
                  <c:v>0.80799881189554124</c:v>
                </c:pt>
                <c:pt idx="927">
                  <c:v>0.80818391757198249</c:v>
                </c:pt>
                <c:pt idx="928">
                  <c:v>0.80836866680794062</c:v>
                </c:pt>
                <c:pt idx="929">
                  <c:v>0.80855306063152854</c:v>
                </c:pt>
                <c:pt idx="930">
                  <c:v>0.80873710006691157</c:v>
                </c:pt>
                <c:pt idx="931">
                  <c:v>0.80892078613432483</c:v>
                </c:pt>
                <c:pt idx="932">
                  <c:v>0.80910411985009378</c:v>
                </c:pt>
                <c:pt idx="933">
                  <c:v>0.80928710222665212</c:v>
                </c:pt>
                <c:pt idx="934">
                  <c:v>0.80946973427255975</c:v>
                </c:pt>
                <c:pt idx="935">
                  <c:v>0.80965201699252232</c:v>
                </c:pt>
                <c:pt idx="936">
                  <c:v>0.80983395138740932</c:v>
                </c:pt>
                <c:pt idx="937">
                  <c:v>0.81001553845427232</c:v>
                </c:pt>
                <c:pt idx="938">
                  <c:v>0.81019677918636235</c:v>
                </c:pt>
                <c:pt idx="939">
                  <c:v>0.81037767457314946</c:v>
                </c:pt>
                <c:pt idx="940">
                  <c:v>0.81055822560033963</c:v>
                </c:pt>
                <c:pt idx="941">
                  <c:v>0.81073843324989303</c:v>
                </c:pt>
                <c:pt idx="942">
                  <c:v>0.81091829850004171</c:v>
                </c:pt>
                <c:pt idx="943">
                  <c:v>0.81109782232530747</c:v>
                </c:pt>
                <c:pt idx="944">
                  <c:v>0.81127700569651839</c:v>
                </c:pt>
                <c:pt idx="945">
                  <c:v>0.81145584958082795</c:v>
                </c:pt>
                <c:pt idx="946">
                  <c:v>0.81163435494173131</c:v>
                </c:pt>
                <c:pt idx="947">
                  <c:v>0.81181252273908278</c:v>
                </c:pt>
                <c:pt idx="948">
                  <c:v>0.81199035392911312</c:v>
                </c:pt>
                <c:pt idx="949">
                  <c:v>0.81216784946444631</c:v>
                </c:pt>
                <c:pt idx="950">
                  <c:v>0.81234501029411732</c:v>
                </c:pt>
                <c:pt idx="951">
                  <c:v>0.8125218373635873</c:v>
                </c:pt>
                <c:pt idx="952">
                  <c:v>0.81269833161476313</c:v>
                </c:pt>
                <c:pt idx="953">
                  <c:v>0.81287449398601108</c:v>
                </c:pt>
                <c:pt idx="954">
                  <c:v>0.81305032541217526</c:v>
                </c:pt>
                <c:pt idx="955">
                  <c:v>0.81322582682459399</c:v>
                </c:pt>
                <c:pt idx="956">
                  <c:v>0.81340099915111541</c:v>
                </c:pt>
                <c:pt idx="957">
                  <c:v>0.81357584331611466</c:v>
                </c:pt>
                <c:pt idx="958">
                  <c:v>0.81375036024050951</c:v>
                </c:pt>
                <c:pt idx="959">
                  <c:v>0.81392455084177695</c:v>
                </c:pt>
                <c:pt idx="960">
                  <c:v>0.81409841603396849</c:v>
                </c:pt>
                <c:pt idx="961">
                  <c:v>0.81427195672772712</c:v>
                </c:pt>
                <c:pt idx="962">
                  <c:v>0.81444517383030279</c:v>
                </c:pt>
                <c:pt idx="963">
                  <c:v>0.81461806824556771</c:v>
                </c:pt>
                <c:pt idx="964">
                  <c:v>0.81479064087403252</c:v>
                </c:pt>
                <c:pt idx="965">
                  <c:v>0.81496289261286192</c:v>
                </c:pt>
                <c:pt idx="966">
                  <c:v>0.81513482435589046</c:v>
                </c:pt>
                <c:pt idx="967">
                  <c:v>0.81530643699363659</c:v>
                </c:pt>
                <c:pt idx="968">
                  <c:v>0.81547773141331992</c:v>
                </c:pt>
                <c:pt idx="969">
                  <c:v>0.81564870849887516</c:v>
                </c:pt>
                <c:pt idx="970">
                  <c:v>0.81581936913096764</c:v>
                </c:pt>
                <c:pt idx="971">
                  <c:v>0.81598971418700883</c:v>
                </c:pt>
                <c:pt idx="972">
                  <c:v>0.81615974454117057</c:v>
                </c:pt>
                <c:pt idx="973">
                  <c:v>0.81632946106440085</c:v>
                </c:pt>
                <c:pt idx="974">
                  <c:v>0.81649886462443788</c:v>
                </c:pt>
                <c:pt idx="975">
                  <c:v>0.8166679560858251</c:v>
                </c:pt>
                <c:pt idx="976">
                  <c:v>0.81683673630992615</c:v>
                </c:pt>
                <c:pt idx="977">
                  <c:v>0.81700520615493955</c:v>
                </c:pt>
                <c:pt idx="978">
                  <c:v>0.81717336647591243</c:v>
                </c:pt>
                <c:pt idx="979">
                  <c:v>0.81734121812475569</c:v>
                </c:pt>
                <c:pt idx="980">
                  <c:v>0.81750876195025823</c:v>
                </c:pt>
                <c:pt idx="981">
                  <c:v>0.81767599879810104</c:v>
                </c:pt>
                <c:pt idx="982">
                  <c:v>0.81784292951087145</c:v>
                </c:pt>
                <c:pt idx="983">
                  <c:v>0.81800955492807736</c:v>
                </c:pt>
                <c:pt idx="984">
                  <c:v>0.8181758758861617</c:v>
                </c:pt>
                <c:pt idx="985">
                  <c:v>0.81834189321851514</c:v>
                </c:pt>
                <c:pt idx="986">
                  <c:v>0.81850760775549158</c:v>
                </c:pt>
                <c:pt idx="987">
                  <c:v>0.81867302032442058</c:v>
                </c:pt>
                <c:pt idx="988">
                  <c:v>0.81883813174962217</c:v>
                </c:pt>
                <c:pt idx="989">
                  <c:v>0.81900294285241959</c:v>
                </c:pt>
                <c:pt idx="990">
                  <c:v>0.8191674544511538</c:v>
                </c:pt>
                <c:pt idx="991">
                  <c:v>0.81933166736119634</c:v>
                </c:pt>
                <c:pt idx="992">
                  <c:v>0.81949558239496301</c:v>
                </c:pt>
                <c:pt idx="993">
                  <c:v>0.8196592003619273</c:v>
                </c:pt>
                <c:pt idx="994">
                  <c:v>0.8198225220686336</c:v>
                </c:pt>
                <c:pt idx="995">
                  <c:v>0.8199855483187104</c:v>
                </c:pt>
                <c:pt idx="996">
                  <c:v>0.82014827991288375</c:v>
                </c:pt>
                <c:pt idx="997">
                  <c:v>0.82031071764898933</c:v>
                </c:pt>
                <c:pt idx="998">
                  <c:v>0.82047286232198724</c:v>
                </c:pt>
                <c:pt idx="999">
                  <c:v>0.82063471472397331</c:v>
                </c:pt>
                <c:pt idx="1000">
                  <c:v>0.82079627564419289</c:v>
                </c:pt>
              </c:numCache>
            </c:numRef>
          </c:xVal>
          <c:yVal>
            <c:numRef>
              <c:f>'Peng-Robinson'!$C$15:$C$1015</c:f>
              <c:numCache>
                <c:formatCode>0.000</c:formatCode>
                <c:ptCount val="1001"/>
                <c:pt idx="0">
                  <c:v>112.2761488646579</c:v>
                </c:pt>
                <c:pt idx="1">
                  <c:v>56.422118117155151</c:v>
                </c:pt>
                <c:pt idx="2">
                  <c:v>12.17827526538963</c:v>
                </c:pt>
                <c:pt idx="3">
                  <c:v>-22.972126298422609</c:v>
                </c:pt>
                <c:pt idx="4">
                  <c:v>-50.926391458857779</c:v>
                </c:pt>
                <c:pt idx="5">
                  <c:v>-73.135305284842843</c:v>
                </c:pt>
                <c:pt idx="6">
                  <c:v>-90.72212027341925</c:v>
                </c:pt>
                <c:pt idx="7">
                  <c:v>-104.56611136941365</c:v>
                </c:pt>
                <c:pt idx="8">
                  <c:v>-115.36231492702427</c:v>
                </c:pt>
                <c:pt idx="9">
                  <c:v>-123.6649306148845</c:v>
                </c:pt>
                <c:pt idx="10">
                  <c:v>-129.91931094693996</c:v>
                </c:pt>
                <c:pt idx="11">
                  <c:v>-134.48584714148683</c:v>
                </c:pt>
                <c:pt idx="12">
                  <c:v>-137.65801502078773</c:v>
                </c:pt>
                <c:pt idx="13">
                  <c:v>-139.67615539968688</c:v>
                </c:pt>
                <c:pt idx="14">
                  <c:v>-140.73810053571754</c:v>
                </c:pt>
                <c:pt idx="15">
                  <c:v>-141.00744223162701</c:v>
                </c:pt>
                <c:pt idx="16">
                  <c:v>-140.62001821570277</c:v>
                </c:pt>
                <c:pt idx="17">
                  <c:v>-139.68903958202065</c:v>
                </c:pt>
                <c:pt idx="18">
                  <c:v>-138.30917260082128</c:v>
                </c:pt>
                <c:pt idx="19">
                  <c:v>-136.55980938975756</c:v>
                </c:pt>
                <c:pt idx="20">
                  <c:v>-134.50770456460475</c:v>
                </c:pt>
                <c:pt idx="21">
                  <c:v>-132.20911280154985</c:v>
                </c:pt>
                <c:pt idx="22">
                  <c:v>-129.71153092816962</c:v>
                </c:pt>
                <c:pt idx="23">
                  <c:v>-127.05512470879899</c:v>
                </c:pt>
                <c:pt idx="24">
                  <c:v>-124.27390278160578</c:v>
                </c:pt>
                <c:pt idx="25">
                  <c:v>-121.39668672868072</c:v>
                </c:pt>
                <c:pt idx="26">
                  <c:v>-118.44791593013895</c:v>
                </c:pt>
                <c:pt idx="27">
                  <c:v>-115.44831787969372</c:v>
                </c:pt>
                <c:pt idx="28">
                  <c:v>-112.41546844466825</c:v>
                </c:pt>
                <c:pt idx="29">
                  <c:v>-109.3642617114599</c:v>
                </c:pt>
                <c:pt idx="30">
                  <c:v>-106.3073052507217</c:v>
                </c:pt>
                <c:pt idx="31">
                  <c:v>-103.25525362716508</c:v>
                </c:pt>
                <c:pt idx="32">
                  <c:v>-100.21709058747069</c:v>
                </c:pt>
                <c:pt idx="33">
                  <c:v>-97.200368449979692</c:v>
                </c:pt>
                <c:pt idx="34">
                  <c:v>-94.211411687441455</c:v>
                </c:pt>
                <c:pt idx="35">
                  <c:v>-91.255490459022326</c:v>
                </c:pt>
                <c:pt idx="36">
                  <c:v>-88.336968848047945</c:v>
                </c:pt>
                <c:pt idx="37">
                  <c:v>-85.459431749442047</c:v>
                </c:pt>
                <c:pt idx="38">
                  <c:v>-82.625793687874932</c:v>
                </c:pt>
                <c:pt idx="39">
                  <c:v>-79.838392304715342</c:v>
                </c:pt>
                <c:pt idx="40">
                  <c:v>-77.099068805658192</c:v>
                </c:pt>
                <c:pt idx="41">
                  <c:v>-74.40923729291444</c:v>
                </c:pt>
                <c:pt idx="42">
                  <c:v>-71.769944601383372</c:v>
                </c:pt>
                <c:pt idx="43">
                  <c:v>-69.181922005524655</c:v>
                </c:pt>
                <c:pt idx="44">
                  <c:v>-66.645629953284129</c:v>
                </c:pt>
                <c:pt idx="45">
                  <c:v>-64.161296807794486</c:v>
                </c:pt>
                <c:pt idx="46">
                  <c:v>-61.72895243054262</c:v>
                </c:pt>
                <c:pt idx="47">
                  <c:v>-59.34845731626416</c:v>
                </c:pt>
                <c:pt idx="48">
                  <c:v>-57.019527885960315</c:v>
                </c:pt>
                <c:pt idx="49">
                  <c:v>-54.741758456801676</c:v>
                </c:pt>
                <c:pt idx="50">
                  <c:v>-52.514640333578939</c:v>
                </c:pt>
                <c:pt idx="51">
                  <c:v>-50.337578403555028</c:v>
                </c:pt>
                <c:pt idx="52">
                  <c:v>-48.209905563221355</c:v>
                </c:pt>
                <c:pt idx="53">
                  <c:v>-46.130895260046316</c:v>
                </c:pt>
                <c:pt idx="54">
                  <c:v>-44.099772393569765</c:v>
                </c:pt>
                <c:pt idx="55">
                  <c:v>-42.11572278708968</c:v>
                </c:pt>
                <c:pt idx="56">
                  <c:v>-40.177901412843028</c:v>
                </c:pt>
                <c:pt idx="57">
                  <c:v>-38.28543952926259</c:v>
                </c:pt>
                <c:pt idx="58">
                  <c:v>-36.437450868000781</c:v>
                </c:pt>
                <c:pt idx="59">
                  <c:v>-34.633036990421601</c:v>
                </c:pt>
                <c:pt idx="60">
                  <c:v>-32.871291917754547</c:v>
                </c:pt>
                <c:pt idx="61">
                  <c:v>-31.151306125715735</c:v>
                </c:pt>
                <c:pt idx="62">
                  <c:v>-29.472169982814592</c:v>
                </c:pt>
                <c:pt idx="63">
                  <c:v>-27.832976701539394</c:v>
                </c:pt>
                <c:pt idx="64">
                  <c:v>-26.232824862910604</c:v>
                </c:pt>
                <c:pt idx="65">
                  <c:v>-24.670820567334601</c:v>
                </c:pt>
                <c:pt idx="66">
                  <c:v>-23.146079258123677</c:v>
                </c:pt>
                <c:pt idx="67">
                  <c:v>-21.657727258320904</c:v>
                </c:pt>
                <c:pt idx="68">
                  <c:v>-20.204903056482863</c:v>
                </c:pt>
                <c:pt idx="69">
                  <c:v>-18.78675837272101</c:v>
                </c:pt>
                <c:pt idx="70">
                  <c:v>-17.402459032496779</c:v>
                </c:pt>
                <c:pt idx="71">
                  <c:v>-16.051185672336942</c:v>
                </c:pt>
                <c:pt idx="72">
                  <c:v>-14.732134298726351</c:v>
                </c:pt>
                <c:pt idx="73">
                  <c:v>-13.444516718878219</c:v>
                </c:pt>
                <c:pt idx="74">
                  <c:v>-12.187560859843813</c:v>
                </c:pt>
                <c:pt idx="75">
                  <c:v>-10.9605109904561</c:v>
                </c:pt>
                <c:pt idx="76">
                  <c:v>-9.7626278588746231</c:v>
                </c:pt>
                <c:pt idx="77">
                  <c:v>-8.5931887569777246</c:v>
                </c:pt>
                <c:pt idx="78">
                  <c:v>-7.4514875215104439</c:v>
                </c:pt>
                <c:pt idx="79">
                  <c:v>-6.336834480718835</c:v>
                </c:pt>
                <c:pt idx="80">
                  <c:v>-5.2485563541625879</c:v>
                </c:pt>
                <c:pt idx="81">
                  <c:v>-4.1859961124819165</c:v>
                </c:pt>
                <c:pt idx="82">
                  <c:v>-3.148512803085282</c:v>
                </c:pt>
                <c:pt idx="83">
                  <c:v>-2.1354813470142631</c:v>
                </c:pt>
                <c:pt idx="84">
                  <c:v>-1.1462923116066577</c:v>
                </c:pt>
                <c:pt idx="85">
                  <c:v>-0.18035166302655625</c:v>
                </c:pt>
                <c:pt idx="86">
                  <c:v>0.76291949776543788</c:v>
                </c:pt>
                <c:pt idx="87">
                  <c:v>1.6840852124630885</c:v>
                </c:pt>
                <c:pt idx="88">
                  <c:v>2.5836949535330405</c:v>
                </c:pt>
                <c:pt idx="89">
                  <c:v>3.4622839205888454</c:v>
                </c:pt>
                <c:pt idx="90">
                  <c:v>4.32037334290942</c:v>
                </c:pt>
                <c:pt idx="91">
                  <c:v>5.1584707862593007</c:v>
                </c:pt>
                <c:pt idx="92">
                  <c:v>5.9770704624025939</c:v>
                </c:pt>
                <c:pt idx="93">
                  <c:v>6.7766535399138661</c:v>
                </c:pt>
                <c:pt idx="94">
                  <c:v>7.5576884550728494</c:v>
                </c:pt>
                <c:pt idx="95">
                  <c:v>8.3206312217944856</c:v>
                </c:pt>
                <c:pt idx="96">
                  <c:v>9.0659257396912665</c:v>
                </c:pt>
                <c:pt idx="97">
                  <c:v>9.7940040994922981</c:v>
                </c:pt>
                <c:pt idx="98">
                  <c:v>10.505286885158171</c:v>
                </c:pt>
                <c:pt idx="99">
                  <c:v>11.200183472129055</c:v>
                </c:pt>
                <c:pt idx="100">
                  <c:v>11.879092321235049</c:v>
                </c:pt>
                <c:pt idx="101">
                  <c:v>12.542401267872634</c:v>
                </c:pt>
                <c:pt idx="102">
                  <c:v>13.190487806122604</c:v>
                </c:pt>
                <c:pt idx="103">
                  <c:v>13.82371936754484</c:v>
                </c:pt>
                <c:pt idx="104">
                  <c:v>14.44245359443758</c:v>
                </c:pt>
                <c:pt idx="105">
                  <c:v>15.047038607398008</c:v>
                </c:pt>
                <c:pt idx="106">
                  <c:v>15.637813267060722</c:v>
                </c:pt>
                <c:pt idx="107">
                  <c:v>16.215107429926292</c:v>
                </c:pt>
                <c:pt idx="108">
                  <c:v>16.779242198226285</c:v>
                </c:pt>
                <c:pt idx="109">
                  <c:v>17.330530163795316</c:v>
                </c:pt>
                <c:pt idx="110">
                  <c:v>17.869275645947141</c:v>
                </c:pt>
                <c:pt idx="111">
                  <c:v>18.39577492337105</c:v>
                </c:pt>
                <c:pt idx="112">
                  <c:v>18.910316460084829</c:v>
                </c:pt>
                <c:pt idx="113">
                  <c:v>19.413181125492486</c:v>
                </c:pt>
                <c:pt idx="114">
                  <c:v>19.904642408612375</c:v>
                </c:pt>
                <c:pt idx="115">
                  <c:v>20.384966626548618</c:v>
                </c:pt>
                <c:pt idx="116">
                  <c:v>20.854413127292077</c:v>
                </c:pt>
                <c:pt idx="117">
                  <c:v>21.313234486940559</c:v>
                </c:pt>
                <c:pt idx="118">
                  <c:v>21.761676701439882</c:v>
                </c:pt>
                <c:pt idx="119">
                  <c:v>22.199979372947467</c:v>
                </c:pt>
                <c:pt idx="120">
                  <c:v>22.628375890928311</c:v>
                </c:pt>
                <c:pt idx="121">
                  <c:v>23.04709360809494</c:v>
                </c:pt>
                <c:pt idx="122">
                  <c:v>23.456354011305137</c:v>
                </c:pt>
                <c:pt idx="123">
                  <c:v>23.856372887534263</c:v>
                </c:pt>
                <c:pt idx="124">
                  <c:v>24.247360485039195</c:v>
                </c:pt>
                <c:pt idx="125">
                  <c:v>24.629521669831774</c:v>
                </c:pt>
                <c:pt idx="126">
                  <c:v>25.00305607757997</c:v>
                </c:pt>
                <c:pt idx="127">
                  <c:v>25.368158261054447</c:v>
                </c:pt>
                <c:pt idx="128">
                  <c:v>25.725017833238127</c:v>
                </c:pt>
                <c:pt idx="129">
                  <c:v>26.073819606213988</c:v>
                </c:pt>
                <c:pt idx="130">
                  <c:v>26.414743725947375</c:v>
                </c:pt>
                <c:pt idx="131">
                  <c:v>26.747965803074436</c:v>
                </c:pt>
                <c:pt idx="132">
                  <c:v>27.073657039811195</c:v>
                </c:pt>
                <c:pt idx="133">
                  <c:v>27.391984353090152</c:v>
                </c:pt>
                <c:pt idx="134">
                  <c:v>27.703110494035002</c:v>
                </c:pt>
                <c:pt idx="135">
                  <c:v>28.007194163878211</c:v>
                </c:pt>
                <c:pt idx="136">
                  <c:v>28.304390126425204</c:v>
                </c:pt>
                <c:pt idx="137">
                  <c:v>28.594849317167615</c:v>
                </c:pt>
                <c:pt idx="138">
                  <c:v>28.878718949143661</c:v>
                </c:pt>
                <c:pt idx="139">
                  <c:v>29.156142615644001</c:v>
                </c:pt>
                <c:pt idx="140">
                  <c:v>29.4272603898564</c:v>
                </c:pt>
                <c:pt idx="141">
                  <c:v>29.692208921542374</c:v>
                </c:pt>
                <c:pt idx="142">
                  <c:v>29.951121530835621</c:v>
                </c:pt>
                <c:pt idx="143">
                  <c:v>30.204128299249106</c:v>
                </c:pt>
                <c:pt idx="144">
                  <c:v>30.451356157976875</c:v>
                </c:pt>
                <c:pt idx="145">
                  <c:v>30.692928973573032</c:v>
                </c:pt>
                <c:pt idx="146">
                  <c:v>30.928967631088312</c:v>
                </c:pt>
                <c:pt idx="147">
                  <c:v>31.159590114742713</c:v>
                </c:pt>
                <c:pt idx="148">
                  <c:v>31.384911586210592</c:v>
                </c:pt>
                <c:pt idx="149">
                  <c:v>31.605044460591259</c:v>
                </c:pt>
                <c:pt idx="150">
                  <c:v>31.820098480137389</c:v>
                </c:pt>
                <c:pt idx="151">
                  <c:v>32.030180785810515</c:v>
                </c:pt>
                <c:pt idx="152">
                  <c:v>32.23539598673112</c:v>
                </c:pt>
                <c:pt idx="153">
                  <c:v>32.435846227588854</c:v>
                </c:pt>
                <c:pt idx="154">
                  <c:v>32.631631254076083</c:v>
                </c:pt>
                <c:pt idx="155">
                  <c:v>32.822848476406378</c:v>
                </c:pt>
                <c:pt idx="156">
                  <c:v>33.009593030977612</c:v>
                </c:pt>
                <c:pt idx="157">
                  <c:v>33.191957840237237</c:v>
                </c:pt>
                <c:pt idx="158">
                  <c:v>33.370033670805753</c:v>
                </c:pt>
                <c:pt idx="159">
                  <c:v>33.543909189912753</c:v>
                </c:pt>
                <c:pt idx="160">
                  <c:v>33.71367102019758</c:v>
                </c:pt>
                <c:pt idx="161">
                  <c:v>33.879403792925785</c:v>
                </c:pt>
                <c:pt idx="162">
                  <c:v>34.04119019967051</c:v>
                </c:pt>
                <c:pt idx="163">
                  <c:v>34.199111042506516</c:v>
                </c:pt>
                <c:pt idx="164">
                  <c:v>34.353245282762629</c:v>
                </c:pt>
                <c:pt idx="165">
                  <c:v>34.50367008837776</c:v>
                </c:pt>
                <c:pt idx="166">
                  <c:v>34.650460879903434</c:v>
                </c:pt>
                <c:pt idx="167">
                  <c:v>34.79369137519457</c:v>
                </c:pt>
                <c:pt idx="168">
                  <c:v>34.933433632829505</c:v>
                </c:pt>
                <c:pt idx="169">
                  <c:v>35.069758094297683</c:v>
                </c:pt>
                <c:pt idx="170">
                  <c:v>35.202733624993684</c:v>
                </c:pt>
                <c:pt idx="171">
                  <c:v>35.332427554053879</c:v>
                </c:pt>
                <c:pt idx="172">
                  <c:v>35.458905713071246</c:v>
                </c:pt>
                <c:pt idx="173">
                  <c:v>35.582232473723067</c:v>
                </c:pt>
                <c:pt idx="174">
                  <c:v>35.702470784344186</c:v>
                </c:pt>
                <c:pt idx="175">
                  <c:v>35.819682205478728</c:v>
                </c:pt>
                <c:pt idx="176">
                  <c:v>35.933926944440699</c:v>
                </c:pt>
                <c:pt idx="177">
                  <c:v>36.04526388891442</c:v>
                </c:pt>
                <c:pt idx="178">
                  <c:v>36.153750639623112</c:v>
                </c:pt>
                <c:pt idx="179">
                  <c:v>36.259443542094573</c:v>
                </c:pt>
                <c:pt idx="180">
                  <c:v>36.362397717550905</c:v>
                </c:pt>
                <c:pt idx="181">
                  <c:v>36.46266709294882</c:v>
                </c:pt>
                <c:pt idx="182">
                  <c:v>36.560304430196268</c:v>
                </c:pt>
                <c:pt idx="183">
                  <c:v>36.655361354569578</c:v>
                </c:pt>
                <c:pt idx="184">
                  <c:v>36.747888382356294</c:v>
                </c:pt>
                <c:pt idx="185">
                  <c:v>36.837934947745211</c:v>
                </c:pt>
                <c:pt idx="186">
                  <c:v>36.92554942898785</c:v>
                </c:pt>
                <c:pt idx="187">
                  <c:v>37.010779173851617</c:v>
                </c:pt>
                <c:pt idx="188">
                  <c:v>37.093670524386795</c:v>
                </c:pt>
                <c:pt idx="189">
                  <c:v>37.174268841026944</c:v>
                </c:pt>
                <c:pt idx="190">
                  <c:v>37.252618526042966</c:v>
                </c:pt>
                <c:pt idx="191">
                  <c:v>37.328763046369659</c:v>
                </c:pt>
                <c:pt idx="192">
                  <c:v>37.402744955823337</c:v>
                </c:pt>
                <c:pt idx="193">
                  <c:v>37.474605916728351</c:v>
                </c:pt>
                <c:pt idx="194">
                  <c:v>37.544386720969982</c:v>
                </c:pt>
                <c:pt idx="195">
                  <c:v>37.612127310490237</c:v>
                </c:pt>
                <c:pt idx="196">
                  <c:v>37.677866797243098</c:v>
                </c:pt>
                <c:pt idx="197">
                  <c:v>37.74164348262471</c:v>
                </c:pt>
                <c:pt idx="198">
                  <c:v>37.803494876393884</c:v>
                </c:pt>
                <c:pt idx="199">
                  <c:v>37.86345771509778</c:v>
                </c:pt>
                <c:pt idx="200">
                  <c:v>37.92156798001659</c:v>
                </c:pt>
                <c:pt idx="201">
                  <c:v>37.977860914641923</c:v>
                </c:pt>
                <c:pt idx="202">
                  <c:v>38.032371041701282</c:v>
                </c:pt>
                <c:pt idx="203">
                  <c:v>38.085132179742558</c:v>
                </c:pt>
                <c:pt idx="204">
                  <c:v>38.136177459290607</c:v>
                </c:pt>
                <c:pt idx="205">
                  <c:v>38.185539338588057</c:v>
                </c:pt>
                <c:pt idx="206">
                  <c:v>38.233249618932732</c:v>
                </c:pt>
                <c:pt idx="207">
                  <c:v>38.279339459622463</c:v>
                </c:pt>
                <c:pt idx="208">
                  <c:v>38.323839392518721</c:v>
                </c:pt>
                <c:pt idx="209">
                  <c:v>38.366779336240114</c:v>
                </c:pt>
                <c:pt idx="210">
                  <c:v>38.40818860999542</c:v>
                </c:pt>
                <c:pt idx="211">
                  <c:v>38.448095947067259</c:v>
                </c:pt>
                <c:pt idx="212">
                  <c:v>38.486529507955098</c:v>
                </c:pt>
                <c:pt idx="213">
                  <c:v>38.523516893188173</c:v>
                </c:pt>
                <c:pt idx="214">
                  <c:v>38.559085155816803</c:v>
                </c:pt>
                <c:pt idx="215">
                  <c:v>38.593260813591229</c:v>
                </c:pt>
                <c:pt idx="216">
                  <c:v>38.626069860836779</c:v>
                </c:pt>
                <c:pt idx="217">
                  <c:v>38.657537780033621</c:v>
                </c:pt>
                <c:pt idx="218">
                  <c:v>38.687689553109252</c:v>
                </c:pt>
                <c:pt idx="219">
                  <c:v>38.716549672451691</c:v>
                </c:pt>
                <c:pt idx="220">
                  <c:v>38.744142151650976</c:v>
                </c:pt>
                <c:pt idx="221">
                  <c:v>38.770490535976379</c:v>
                </c:pt>
                <c:pt idx="222">
                  <c:v>38.795617912596782</c:v>
                </c:pt>
                <c:pt idx="223">
                  <c:v>38.819546920550678</c:v>
                </c:pt>
                <c:pt idx="224">
                  <c:v>38.842299760473324</c:v>
                </c:pt>
                <c:pt idx="225">
                  <c:v>38.863898204086851</c:v>
                </c:pt>
                <c:pt idx="226">
                  <c:v>38.884363603460486</c:v>
                </c:pt>
                <c:pt idx="227">
                  <c:v>38.903716900046277</c:v>
                </c:pt>
                <c:pt idx="228">
                  <c:v>38.921978633497147</c:v>
                </c:pt>
                <c:pt idx="229">
                  <c:v>38.939168950272546</c:v>
                </c:pt>
                <c:pt idx="230">
                  <c:v>38.955307612037544</c:v>
                </c:pt>
                <c:pt idx="231">
                  <c:v>38.970414003860967</c:v>
                </c:pt>
                <c:pt idx="232">
                  <c:v>38.984507142217808</c:v>
                </c:pt>
                <c:pt idx="233">
                  <c:v>38.997605682801094</c:v>
                </c:pt>
                <c:pt idx="234">
                  <c:v>39.009727928148301</c:v>
                </c:pt>
                <c:pt idx="235">
                  <c:v>39.02089183508722</c:v>
                </c:pt>
                <c:pt idx="236">
                  <c:v>39.031115022005949</c:v>
                </c:pt>
                <c:pt idx="237">
                  <c:v>39.040414775951653</c:v>
                </c:pt>
                <c:pt idx="238">
                  <c:v>39.048808059562603</c:v>
                </c:pt>
                <c:pt idx="239">
                  <c:v>39.056311517837813</c:v>
                </c:pt>
                <c:pt idx="240">
                  <c:v>39.062941484748528</c:v>
                </c:pt>
                <c:pt idx="241">
                  <c:v>39.068713989695638</c:v>
                </c:pt>
                <c:pt idx="242">
                  <c:v>39.073644763816951</c:v>
                </c:pt>
                <c:pt idx="243">
                  <c:v>39.077749246148386</c:v>
                </c:pt>
                <c:pt idx="244">
                  <c:v>39.081042589642671</c:v>
                </c:pt>
                <c:pt idx="245">
                  <c:v>39.083539667049159</c:v>
                </c:pt>
                <c:pt idx="246">
                  <c:v>39.085255076658662</c:v>
                </c:pt>
                <c:pt idx="247">
                  <c:v>39.086203147916294</c:v>
                </c:pt>
                <c:pt idx="248">
                  <c:v>39.086397946905976</c:v>
                </c:pt>
                <c:pt idx="249">
                  <c:v>39.085853281709902</c:v>
                </c:pt>
                <c:pt idx="250">
                  <c:v>39.084582707645787</c:v>
                </c:pt>
                <c:pt idx="251">
                  <c:v>39.082599532385494</c:v>
                </c:pt>
                <c:pt idx="252">
                  <c:v>39.0799168209576</c:v>
                </c:pt>
                <c:pt idx="253">
                  <c:v>39.076547400637025</c:v>
                </c:pt>
                <c:pt idx="254">
                  <c:v>39.072503865724592</c:v>
                </c:pt>
                <c:pt idx="255">
                  <c:v>39.067798582219041</c:v>
                </c:pt>
                <c:pt idx="256">
                  <c:v>39.062443692384527</c:v>
                </c:pt>
                <c:pt idx="257">
                  <c:v>39.056451119215936</c:v>
                </c:pt>
                <c:pt idx="258">
                  <c:v>39.049832570804526</c:v>
                </c:pt>
                <c:pt idx="259">
                  <c:v>39.042599544606716</c:v>
                </c:pt>
                <c:pt idx="260">
                  <c:v>39.034763331617988</c:v>
                </c:pt>
                <c:pt idx="261">
                  <c:v>39.026335020454475</c:v>
                </c:pt>
                <c:pt idx="262">
                  <c:v>39.01732550134453</c:v>
                </c:pt>
                <c:pt idx="263">
                  <c:v>39.007745470032233</c:v>
                </c:pt>
                <c:pt idx="264">
                  <c:v>38.997605431595424</c:v>
                </c:pt>
                <c:pt idx="265">
                  <c:v>38.986915704179893</c:v>
                </c:pt>
                <c:pt idx="266">
                  <c:v>38.975686422651961</c:v>
                </c:pt>
                <c:pt idx="267">
                  <c:v>38.963927542171653</c:v>
                </c:pt>
                <c:pt idx="268">
                  <c:v>38.951648841687856</c:v>
                </c:pt>
                <c:pt idx="269">
                  <c:v>38.938859927357953</c:v>
                </c:pt>
                <c:pt idx="270">
                  <c:v>38.925570235893282</c:v>
                </c:pt>
                <c:pt idx="271">
                  <c:v>38.911789037832428</c:v>
                </c:pt>
                <c:pt idx="272">
                  <c:v>38.897525440744047</c:v>
                </c:pt>
                <c:pt idx="273">
                  <c:v>38.882788392360915</c:v>
                </c:pt>
                <c:pt idx="274">
                  <c:v>38.867586683646714</c:v>
                </c:pt>
                <c:pt idx="275">
                  <c:v>38.851928951797433</c:v>
                </c:pt>
                <c:pt idx="276">
                  <c:v>38.835823683178553</c:v>
                </c:pt>
                <c:pt idx="277">
                  <c:v>38.819279216199966</c:v>
                </c:pt>
                <c:pt idx="278">
                  <c:v>38.802303744129695</c:v>
                </c:pt>
                <c:pt idx="279">
                  <c:v>38.784905317848192</c:v>
                </c:pt>
                <c:pt idx="280">
                  <c:v>38.767091848544297</c:v>
                </c:pt>
                <c:pt idx="281">
                  <c:v>38.748871110354635</c:v>
                </c:pt>
                <c:pt idx="282">
                  <c:v>38.730250742947199</c:v>
                </c:pt>
                <c:pt idx="283">
                  <c:v>38.711238254051089</c:v>
                </c:pt>
                <c:pt idx="284">
                  <c:v>38.691841021933037</c:v>
                </c:pt>
                <c:pt idx="285">
                  <c:v>38.672066297822532</c:v>
                </c:pt>
                <c:pt idx="286">
                  <c:v>38.651921208286083</c:v>
                </c:pt>
                <c:pt idx="287">
                  <c:v>38.631412757552546</c:v>
                </c:pt>
                <c:pt idx="288">
                  <c:v>38.610547829789923</c:v>
                </c:pt>
                <c:pt idx="289">
                  <c:v>38.589333191335285</c:v>
                </c:pt>
                <c:pt idx="290">
                  <c:v>38.567775492878596</c:v>
                </c:pt>
                <c:pt idx="291">
                  <c:v>38.545881271601715</c:v>
                </c:pt>
                <c:pt idx="292">
                  <c:v>38.523656953273168</c:v>
                </c:pt>
                <c:pt idx="293">
                  <c:v>38.501108854300362</c:v>
                </c:pt>
                <c:pt idx="294">
                  <c:v>38.478243183739693</c:v>
                </c:pt>
                <c:pt idx="295">
                  <c:v>38.455066045265561</c:v>
                </c:pt>
                <c:pt idx="296">
                  <c:v>38.431583439099462</c:v>
                </c:pt>
                <c:pt idx="297">
                  <c:v>38.407801263899842</c:v>
                </c:pt>
                <c:pt idx="298">
                  <c:v>38.383725318613692</c:v>
                </c:pt>
                <c:pt idx="299">
                  <c:v>38.359361304290765</c:v>
                </c:pt>
                <c:pt idx="300">
                  <c:v>38.334714825861006</c:v>
                </c:pt>
                <c:pt idx="301">
                  <c:v>38.30979139387653</c:v>
                </c:pt>
                <c:pt idx="302">
                  <c:v>38.284596426218364</c:v>
                </c:pt>
                <c:pt idx="303">
                  <c:v>38.259135249769173</c:v>
                </c:pt>
                <c:pt idx="304">
                  <c:v>38.233413102052396</c:v>
                </c:pt>
                <c:pt idx="305">
                  <c:v>38.20743513283881</c:v>
                </c:pt>
                <c:pt idx="306">
                  <c:v>38.181206405721149</c:v>
                </c:pt>
                <c:pt idx="307">
                  <c:v>38.154731899657257</c:v>
                </c:pt>
                <c:pt idx="308">
                  <c:v>38.128016510483022</c:v>
                </c:pt>
                <c:pt idx="309">
                  <c:v>38.101065052394951</c:v>
                </c:pt>
                <c:pt idx="310">
                  <c:v>38.073882259403923</c:v>
                </c:pt>
                <c:pt idx="311">
                  <c:v>38.04647278676007</c:v>
                </c:pt>
                <c:pt idx="312">
                  <c:v>38.018841212349741</c:v>
                </c:pt>
                <c:pt idx="313">
                  <c:v>37.990992038065087</c:v>
                </c:pt>
                <c:pt idx="314">
                  <c:v>37.962929691146947</c:v>
                </c:pt>
                <c:pt idx="315">
                  <c:v>37.934658525501305</c:v>
                </c:pt>
                <c:pt idx="316">
                  <c:v>37.906182822990417</c:v>
                </c:pt>
                <c:pt idx="317">
                  <c:v>37.877506794698576</c:v>
                </c:pt>
                <c:pt idx="318">
                  <c:v>37.848634582173474</c:v>
                </c:pt>
                <c:pt idx="319">
                  <c:v>37.819570258643594</c:v>
                </c:pt>
                <c:pt idx="320">
                  <c:v>37.790317830211904</c:v>
                </c:pt>
                <c:pt idx="321">
                  <c:v>37.760881237026737</c:v>
                </c:pt>
                <c:pt idx="322">
                  <c:v>37.731264354430074</c:v>
                </c:pt>
                <c:pt idx="323">
                  <c:v>37.701470994083842</c:v>
                </c:pt>
                <c:pt idx="324">
                  <c:v>37.671504905074585</c:v>
                </c:pt>
                <c:pt idx="325">
                  <c:v>37.641369774997024</c:v>
                </c:pt>
                <c:pt idx="326">
                  <c:v>37.611069231017069</c:v>
                </c:pt>
                <c:pt idx="327">
                  <c:v>37.580606840914456</c:v>
                </c:pt>
                <c:pt idx="328">
                  <c:v>37.549986114105714</c:v>
                </c:pt>
                <c:pt idx="329">
                  <c:v>37.519210502647617</c:v>
                </c:pt>
                <c:pt idx="330">
                  <c:v>37.488283402221782</c:v>
                </c:pt>
                <c:pt idx="331">
                  <c:v>37.457208153100581</c:v>
                </c:pt>
                <c:pt idx="332">
                  <c:v>37.425988041094968</c:v>
                </c:pt>
                <c:pt idx="333">
                  <c:v>37.394626298484354</c:v>
                </c:pt>
                <c:pt idx="334">
                  <c:v>37.363126104929201</c:v>
                </c:pt>
                <c:pt idx="335">
                  <c:v>37.331490588366336</c:v>
                </c:pt>
                <c:pt idx="336">
                  <c:v>37.299722825887756</c:v>
                </c:pt>
                <c:pt idx="337">
                  <c:v>37.267825844602804</c:v>
                </c:pt>
                <c:pt idx="338">
                  <c:v>37.235802622484577</c:v>
                </c:pt>
                <c:pt idx="339">
                  <c:v>37.203656089200365</c:v>
                </c:pt>
                <c:pt idx="340">
                  <c:v>37.171389126926798</c:v>
                </c:pt>
                <c:pt idx="341">
                  <c:v>37.139004571149954</c:v>
                </c:pt>
                <c:pt idx="342">
                  <c:v>37.106505211450639</c:v>
                </c:pt>
                <c:pt idx="343">
                  <c:v>37.073893792275143</c:v>
                </c:pt>
                <c:pt idx="344">
                  <c:v>37.041173013692024</c:v>
                </c:pt>
                <c:pt idx="345">
                  <c:v>37.008345532134804</c:v>
                </c:pt>
                <c:pt idx="346">
                  <c:v>36.975413961130961</c:v>
                </c:pt>
                <c:pt idx="347">
                  <c:v>36.942380872018006</c:v>
                </c:pt>
                <c:pt idx="348">
                  <c:v>36.909248794646032</c:v>
                </c:pt>
                <c:pt idx="349">
                  <c:v>36.876020218067893</c:v>
                </c:pt>
                <c:pt idx="350">
                  <c:v>36.842697591216243</c:v>
                </c:pt>
                <c:pt idx="351">
                  <c:v>36.809283323569055</c:v>
                </c:pt>
                <c:pt idx="352">
                  <c:v>36.775779785802406</c:v>
                </c:pt>
                <c:pt idx="353">
                  <c:v>36.742189310431947</c:v>
                </c:pt>
                <c:pt idx="354">
                  <c:v>36.708514192442394</c:v>
                </c:pt>
                <c:pt idx="355">
                  <c:v>36.67475668990604</c:v>
                </c:pt>
                <c:pt idx="356">
                  <c:v>36.640919024589934</c:v>
                </c:pt>
                <c:pt idx="357">
                  <c:v>36.60700338255225</c:v>
                </c:pt>
                <c:pt idx="358">
                  <c:v>36.573011914727971</c:v>
                </c:pt>
                <c:pt idx="359">
                  <c:v>36.53894673750392</c:v>
                </c:pt>
                <c:pt idx="360">
                  <c:v>36.504809933283937</c:v>
                </c:pt>
                <c:pt idx="361">
                  <c:v>36.470603551043638</c:v>
                </c:pt>
                <c:pt idx="362">
                  <c:v>36.436329606875425</c:v>
                </c:pt>
                <c:pt idx="363">
                  <c:v>36.40199008452376</c:v>
                </c:pt>
                <c:pt idx="364">
                  <c:v>36.367586935911113</c:v>
                </c:pt>
                <c:pt idx="365">
                  <c:v>36.333122081654594</c:v>
                </c:pt>
                <c:pt idx="366">
                  <c:v>36.298597411573198</c:v>
                </c:pt>
                <c:pt idx="367">
                  <c:v>36.26401478518639</c:v>
                </c:pt>
                <c:pt idx="368">
                  <c:v>36.229376032203945</c:v>
                </c:pt>
                <c:pt idx="369">
                  <c:v>36.194682953006996</c:v>
                </c:pt>
                <c:pt idx="370">
                  <c:v>36.159937319120758</c:v>
                </c:pt>
                <c:pt idx="371">
                  <c:v>36.125140873678916</c:v>
                </c:pt>
                <c:pt idx="372">
                  <c:v>36.0902953318801</c:v>
                </c:pt>
                <c:pt idx="373">
                  <c:v>36.055402381436153</c:v>
                </c:pt>
                <c:pt idx="374">
                  <c:v>36.020463683012814</c:v>
                </c:pt>
                <c:pt idx="375">
                  <c:v>35.985480870662442</c:v>
                </c:pt>
                <c:pt idx="376">
                  <c:v>35.950455552249714</c:v>
                </c:pt>
                <c:pt idx="377">
                  <c:v>35.915389309869511</c:v>
                </c:pt>
                <c:pt idx="378">
                  <c:v>35.880283700257792</c:v>
                </c:pt>
                <c:pt idx="379">
                  <c:v>35.845140255195403</c:v>
                </c:pt>
                <c:pt idx="380">
                  <c:v>35.80996048190476</c:v>
                </c:pt>
                <c:pt idx="381">
                  <c:v>35.774745863439946</c:v>
                </c:pt>
                <c:pt idx="382">
                  <c:v>35.739497859069999</c:v>
                </c:pt>
                <c:pt idx="383">
                  <c:v>35.704217904655565</c:v>
                </c:pt>
                <c:pt idx="384">
                  <c:v>35.668907413019177</c:v>
                </c:pt>
                <c:pt idx="385">
                  <c:v>35.633567774309313</c:v>
                </c:pt>
                <c:pt idx="386">
                  <c:v>35.598200356358106</c:v>
                </c:pt>
                <c:pt idx="387">
                  <c:v>35.562806505033016</c:v>
                </c:pt>
                <c:pt idx="388">
                  <c:v>35.527387544582467</c:v>
                </c:pt>
                <c:pt idx="389">
                  <c:v>35.491944777975782</c:v>
                </c:pt>
                <c:pt idx="390">
                  <c:v>35.456479487237274</c:v>
                </c:pt>
                <c:pt idx="391">
                  <c:v>35.42099293377462</c:v>
                </c:pt>
                <c:pt idx="392">
                  <c:v>35.385486358701748</c:v>
                </c:pt>
                <c:pt idx="393">
                  <c:v>35.349960983156336</c:v>
                </c:pt>
                <c:pt idx="394">
                  <c:v>35.314418008612009</c:v>
                </c:pt>
                <c:pt idx="395">
                  <c:v>35.278858617185065</c:v>
                </c:pt>
                <c:pt idx="396">
                  <c:v>35.243283971936293</c:v>
                </c:pt>
                <c:pt idx="397">
                  <c:v>35.20769521716764</c:v>
                </c:pt>
                <c:pt idx="398">
                  <c:v>35.172093478714025</c:v>
                </c:pt>
                <c:pt idx="399">
                  <c:v>35.136479864230068</c:v>
                </c:pt>
                <c:pt idx="400">
                  <c:v>35.100855463472229</c:v>
                </c:pt>
                <c:pt idx="401">
                  <c:v>35.06522134857623</c:v>
                </c:pt>
                <c:pt idx="402">
                  <c:v>35.029578574329825</c:v>
                </c:pt>
                <c:pt idx="403">
                  <c:v>34.993928178441095</c:v>
                </c:pt>
                <c:pt idx="404">
                  <c:v>34.958271181802232</c:v>
                </c:pt>
                <c:pt idx="405">
                  <c:v>34.922608588749</c:v>
                </c:pt>
                <c:pt idx="406">
                  <c:v>34.886941387315979</c:v>
                </c:pt>
                <c:pt idx="407">
                  <c:v>34.851270549487538</c:v>
                </c:pt>
                <c:pt idx="408">
                  <c:v>34.815597031444696</c:v>
                </c:pt>
                <c:pt idx="409">
                  <c:v>34.779921773807843</c:v>
                </c:pt>
                <c:pt idx="410">
                  <c:v>34.744245701875656</c:v>
                </c:pt>
                <c:pt idx="411">
                  <c:v>34.708569725860073</c:v>
                </c:pt>
                <c:pt idx="412">
                  <c:v>34.672894741117211</c:v>
                </c:pt>
                <c:pt idx="413">
                  <c:v>34.637221628374732</c:v>
                </c:pt>
                <c:pt idx="414">
                  <c:v>34.601551253955478</c:v>
                </c:pt>
                <c:pt idx="415">
                  <c:v>34.565884469997471</c:v>
                </c:pt>
                <c:pt idx="416">
                  <c:v>34.530222114670188</c:v>
                </c:pt>
                <c:pt idx="417">
                  <c:v>34.494565012387483</c:v>
                </c:pt>
                <c:pt idx="418">
                  <c:v>34.458913974017037</c:v>
                </c:pt>
                <c:pt idx="419">
                  <c:v>34.423269797086476</c:v>
                </c:pt>
                <c:pt idx="420">
                  <c:v>34.38763326598594</c:v>
                </c:pt>
                <c:pt idx="421">
                  <c:v>34.352005152167578</c:v>
                </c:pt>
                <c:pt idx="422">
                  <c:v>34.316386214341861</c:v>
                </c:pt>
                <c:pt idx="423">
                  <c:v>34.280777198670592</c:v>
                </c:pt>
                <c:pt idx="424">
                  <c:v>34.245178838956946</c:v>
                </c:pt>
                <c:pt idx="425">
                  <c:v>34.20959185683229</c:v>
                </c:pt>
                <c:pt idx="426">
                  <c:v>34.174016961940254</c:v>
                </c:pt>
                <c:pt idx="427">
                  <c:v>34.138454852117675</c:v>
                </c:pt>
                <c:pt idx="428">
                  <c:v>34.102906213572751</c:v>
                </c:pt>
                <c:pt idx="429">
                  <c:v>34.067371721060283</c:v>
                </c:pt>
                <c:pt idx="430">
                  <c:v>34.031852038054126</c:v>
                </c:pt>
                <c:pt idx="431">
                  <c:v>33.996347816917009</c:v>
                </c:pt>
                <c:pt idx="432">
                  <c:v>33.960859699067584</c:v>
                </c:pt>
                <c:pt idx="433">
                  <c:v>33.925388315144787</c:v>
                </c:pt>
                <c:pt idx="434">
                  <c:v>33.889934285169602</c:v>
                </c:pt>
                <c:pt idx="435">
                  <c:v>33.854498218704421</c:v>
                </c:pt>
                <c:pt idx="436">
                  <c:v>33.819080715009719</c:v>
                </c:pt>
                <c:pt idx="437">
                  <c:v>33.783682363198295</c:v>
                </c:pt>
                <c:pt idx="438">
                  <c:v>33.748303742387094</c:v>
                </c:pt>
                <c:pt idx="439">
                  <c:v>33.712945421846712</c:v>
                </c:pt>
                <c:pt idx="440">
                  <c:v>33.677607961148517</c:v>
                </c:pt>
                <c:pt idx="441">
                  <c:v>33.642291910309353</c:v>
                </c:pt>
                <c:pt idx="442">
                  <c:v>33.606997809934093</c:v>
                </c:pt>
                <c:pt idx="443">
                  <c:v>33.571726191356021</c:v>
                </c:pt>
                <c:pt idx="444">
                  <c:v>33.536477576774885</c:v>
                </c:pt>
                <c:pt idx="445">
                  <c:v>33.501252479392846</c:v>
                </c:pt>
                <c:pt idx="446">
                  <c:v>33.466051403548335</c:v>
                </c:pt>
                <c:pt idx="447">
                  <c:v>33.430874844847828</c:v>
                </c:pt>
                <c:pt idx="448">
                  <c:v>33.395723290295564</c:v>
                </c:pt>
                <c:pt idx="449">
                  <c:v>33.360597218421248</c:v>
                </c:pt>
                <c:pt idx="450">
                  <c:v>33.325497099405709</c:v>
                </c:pt>
                <c:pt idx="451">
                  <c:v>33.290423395204812</c:v>
                </c:pt>
                <c:pt idx="452">
                  <c:v>33.255376559671198</c:v>
                </c:pt>
                <c:pt idx="453">
                  <c:v>33.220357038674422</c:v>
                </c:pt>
                <c:pt idx="454">
                  <c:v>33.185365270218938</c:v>
                </c:pt>
                <c:pt idx="455">
                  <c:v>33.150401684560492</c:v>
                </c:pt>
                <c:pt idx="456">
                  <c:v>33.115466704320689</c:v>
                </c:pt>
                <c:pt idx="457">
                  <c:v>33.080560744599765</c:v>
                </c:pt>
                <c:pt idx="458">
                  <c:v>33.045684213087597</c:v>
                </c:pt>
                <c:pt idx="459">
                  <c:v>33.010837510173047</c:v>
                </c:pt>
                <c:pt idx="460">
                  <c:v>32.976021029051694</c:v>
                </c:pt>
                <c:pt idx="461">
                  <c:v>32.941235155831848</c:v>
                </c:pt>
                <c:pt idx="462">
                  <c:v>32.90648026963899</c:v>
                </c:pt>
                <c:pt idx="463">
                  <c:v>32.871756742718468</c:v>
                </c:pt>
                <c:pt idx="464">
                  <c:v>32.837064940536955</c:v>
                </c:pt>
                <c:pt idx="465">
                  <c:v>32.802405221882069</c:v>
                </c:pt>
                <c:pt idx="466">
                  <c:v>32.767777938960577</c:v>
                </c:pt>
                <c:pt idx="467">
                  <c:v>32.733183437495128</c:v>
                </c:pt>
                <c:pt idx="468">
                  <c:v>32.698622056819488</c:v>
                </c:pt>
                <c:pt idx="469">
                  <c:v>32.664094129972455</c:v>
                </c:pt>
                <c:pt idx="470">
                  <c:v>32.629599983790172</c:v>
                </c:pt>
                <c:pt idx="471">
                  <c:v>32.595139938997065</c:v>
                </c:pt>
                <c:pt idx="472">
                  <c:v>32.560714310295651</c:v>
                </c:pt>
                <c:pt idx="473">
                  <c:v>32.526323406454708</c:v>
                </c:pt>
                <c:pt idx="474">
                  <c:v>32.491967530396295</c:v>
                </c:pt>
                <c:pt idx="475">
                  <c:v>32.457646979281265</c:v>
                </c:pt>
                <c:pt idx="476">
                  <c:v>32.423362044593844</c:v>
                </c:pt>
                <c:pt idx="477">
                  <c:v>32.389113012224584</c:v>
                </c:pt>
                <c:pt idx="478">
                  <c:v>32.354900162552291</c:v>
                </c:pt>
                <c:pt idx="479">
                  <c:v>32.320723770524623</c:v>
                </c:pt>
                <c:pt idx="480">
                  <c:v>32.286584105737532</c:v>
                </c:pt>
                <c:pt idx="481">
                  <c:v>32.252481432513534</c:v>
                </c:pt>
                <c:pt idx="482">
                  <c:v>32.218416009978803</c:v>
                </c:pt>
                <c:pt idx="483">
                  <c:v>32.184388092139073</c:v>
                </c:pt>
                <c:pt idx="484">
                  <c:v>32.150397927954415</c:v>
                </c:pt>
                <c:pt idx="485">
                  <c:v>32.11644576141304</c:v>
                </c:pt>
                <c:pt idx="486">
                  <c:v>32.082531831603831</c:v>
                </c:pt>
                <c:pt idx="487">
                  <c:v>32.04865637278786</c:v>
                </c:pt>
                <c:pt idx="488">
                  <c:v>32.014819614468905</c:v>
                </c:pt>
                <c:pt idx="489">
                  <c:v>31.981021781462815</c:v>
                </c:pt>
                <c:pt idx="490">
                  <c:v>31.947263093966029</c:v>
                </c:pt>
                <c:pt idx="491">
                  <c:v>31.913543767622862</c:v>
                </c:pt>
                <c:pt idx="492">
                  <c:v>31.879864013591895</c:v>
                </c:pt>
                <c:pt idx="493">
                  <c:v>31.846224038611517</c:v>
                </c:pt>
                <c:pt idx="494">
                  <c:v>31.812624045064315</c:v>
                </c:pt>
                <c:pt idx="495">
                  <c:v>31.779064231040557</c:v>
                </c:pt>
                <c:pt idx="496">
                  <c:v>31.745544790400835</c:v>
                </c:pt>
                <c:pt idx="497">
                  <c:v>31.712065912837698</c:v>
                </c:pt>
                <c:pt idx="498">
                  <c:v>31.678627783936459</c:v>
                </c:pt>
                <c:pt idx="499">
                  <c:v>31.645230585235041</c:v>
                </c:pt>
                <c:pt idx="500">
                  <c:v>31.611874494282922</c:v>
                </c:pt>
                <c:pt idx="501">
                  <c:v>31.578559684699389</c:v>
                </c:pt>
                <c:pt idx="502">
                  <c:v>31.545286326230745</c:v>
                </c:pt>
                <c:pt idx="503">
                  <c:v>31.512054584806819</c:v>
                </c:pt>
                <c:pt idx="504">
                  <c:v>31.478864622596554</c:v>
                </c:pt>
                <c:pt idx="505">
                  <c:v>31.445716598062827</c:v>
                </c:pt>
                <c:pt idx="506">
                  <c:v>31.412610666016555</c:v>
                </c:pt>
                <c:pt idx="507">
                  <c:v>31.379546977669868</c:v>
                </c:pt>
                <c:pt idx="508">
                  <c:v>31.346525680688639</c:v>
                </c:pt>
                <c:pt idx="509">
                  <c:v>31.313546919244111</c:v>
                </c:pt>
                <c:pt idx="510">
                  <c:v>31.280610834063953</c:v>
                </c:pt>
                <c:pt idx="511">
                  <c:v>31.247717562482475</c:v>
                </c:pt>
                <c:pt idx="512">
                  <c:v>31.214867238490086</c:v>
                </c:pt>
                <c:pt idx="513">
                  <c:v>31.182059992782111</c:v>
                </c:pt>
                <c:pt idx="514">
                  <c:v>31.149295952806888</c:v>
                </c:pt>
                <c:pt idx="515">
                  <c:v>31.116575242813166</c:v>
                </c:pt>
                <c:pt idx="516">
                  <c:v>31.08389798389679</c:v>
                </c:pt>
                <c:pt idx="517">
                  <c:v>31.051264294046739</c:v>
                </c:pt>
                <c:pt idx="518">
                  <c:v>31.018674288190535</c:v>
                </c:pt>
                <c:pt idx="519">
                  <c:v>30.986128078238998</c:v>
                </c:pt>
                <c:pt idx="520">
                  <c:v>30.953625773130238</c:v>
                </c:pt>
                <c:pt idx="521">
                  <c:v>30.921167478873183</c:v>
                </c:pt>
                <c:pt idx="522">
                  <c:v>30.888753298590402</c:v>
                </c:pt>
                <c:pt idx="523">
                  <c:v>30.856383332560345</c:v>
                </c:pt>
                <c:pt idx="524">
                  <c:v>30.824057678258914</c:v>
                </c:pt>
                <c:pt idx="525">
                  <c:v>30.791776430400496</c:v>
                </c:pt>
                <c:pt idx="526">
                  <c:v>30.759539680978452</c:v>
                </c:pt>
                <c:pt idx="527">
                  <c:v>30.727347519304921</c:v>
                </c:pt>
                <c:pt idx="528">
                  <c:v>30.69520003205017</c:v>
                </c:pt>
                <c:pt idx="529">
                  <c:v>30.66309730328128</c:v>
                </c:pt>
                <c:pt idx="530">
                  <c:v>30.631039414500336</c:v>
                </c:pt>
                <c:pt idx="531">
                  <c:v>30.599026444682131</c:v>
                </c:pt>
                <c:pt idx="532">
                  <c:v>30.56705847031121</c:v>
                </c:pt>
                <c:pt idx="533">
                  <c:v>30.535135565418493</c:v>
                </c:pt>
                <c:pt idx="534">
                  <c:v>30.503257801617281</c:v>
                </c:pt>
                <c:pt idx="535">
                  <c:v>30.471425248138893</c:v>
                </c:pt>
                <c:pt idx="536">
                  <c:v>30.43963797186769</c:v>
                </c:pt>
                <c:pt idx="537">
                  <c:v>30.407896037375593</c:v>
                </c:pt>
                <c:pt idx="538">
                  <c:v>30.376199506956169</c:v>
                </c:pt>
                <c:pt idx="539">
                  <c:v>30.344548440658262</c:v>
                </c:pt>
                <c:pt idx="540">
                  <c:v>30.312942896319065</c:v>
                </c:pt>
                <c:pt idx="541">
                  <c:v>30.281382929596766</c:v>
                </c:pt>
                <c:pt idx="542">
                  <c:v>30.249868594002727</c:v>
                </c:pt>
                <c:pt idx="543">
                  <c:v>30.218399940933274</c:v>
                </c:pt>
                <c:pt idx="544">
                  <c:v>30.18697701970094</c:v>
                </c:pt>
                <c:pt idx="545">
                  <c:v>30.155599877565333</c:v>
                </c:pt>
                <c:pt idx="546">
                  <c:v>30.124268559763511</c:v>
                </c:pt>
                <c:pt idx="547">
                  <c:v>30.092983109540015</c:v>
                </c:pt>
                <c:pt idx="548">
                  <c:v>30.061743568176457</c:v>
                </c:pt>
                <c:pt idx="549">
                  <c:v>30.030549975020641</c:v>
                </c:pt>
                <c:pt idx="550">
                  <c:v>29.999402367515259</c:v>
                </c:pt>
                <c:pt idx="551">
                  <c:v>29.968300781226354</c:v>
                </c:pt>
                <c:pt idx="552">
                  <c:v>29.937245249871175</c:v>
                </c:pt>
                <c:pt idx="553">
                  <c:v>29.90623580534578</c:v>
                </c:pt>
                <c:pt idx="554">
                  <c:v>29.875272477752191</c:v>
                </c:pt>
                <c:pt idx="555">
                  <c:v>29.844355295425181</c:v>
                </c:pt>
                <c:pt idx="556">
                  <c:v>29.813484284958712</c:v>
                </c:pt>
                <c:pt idx="557">
                  <c:v>29.782659471231995</c:v>
                </c:pt>
                <c:pt idx="558">
                  <c:v>29.751880877435163</c:v>
                </c:pt>
                <c:pt idx="559">
                  <c:v>29.721148525094584</c:v>
                </c:pt>
                <c:pt idx="560">
                  <c:v>29.690462434097881</c:v>
                </c:pt>
                <c:pt idx="561">
                  <c:v>29.659822622718561</c:v>
                </c:pt>
                <c:pt idx="562">
                  <c:v>29.629229107640285</c:v>
                </c:pt>
                <c:pt idx="563">
                  <c:v>29.598681903980804</c:v>
                </c:pt>
                <c:pt idx="564">
                  <c:v>29.568181025315631</c:v>
                </c:pt>
                <c:pt idx="565">
                  <c:v>29.537726483701316</c:v>
                </c:pt>
                <c:pt idx="566">
                  <c:v>29.507318289698411</c:v>
                </c:pt>
                <c:pt idx="567">
                  <c:v>29.476956452394074</c:v>
                </c:pt>
                <c:pt idx="568">
                  <c:v>29.446640979424522</c:v>
                </c:pt>
                <c:pt idx="569">
                  <c:v>29.416371876996962</c:v>
                </c:pt>
                <c:pt idx="570">
                  <c:v>29.386149149911372</c:v>
                </c:pt>
                <c:pt idx="571">
                  <c:v>29.355972801581864</c:v>
                </c:pt>
                <c:pt idx="572">
                  <c:v>29.325842834057916</c:v>
                </c:pt>
                <c:pt idx="573">
                  <c:v>29.295759248045094</c:v>
                </c:pt>
                <c:pt idx="574">
                  <c:v>29.265722042925717</c:v>
                </c:pt>
                <c:pt idx="575">
                  <c:v>29.235731216779001</c:v>
                </c:pt>
                <c:pt idx="576">
                  <c:v>29.20578676640115</c:v>
                </c:pt>
                <c:pt idx="577">
                  <c:v>29.175888687325042</c:v>
                </c:pt>
                <c:pt idx="578">
                  <c:v>29.146036973839621</c:v>
                </c:pt>
                <c:pt idx="579">
                  <c:v>29.116231619009156</c:v>
                </c:pt>
                <c:pt idx="580">
                  <c:v>29.086472614692056</c:v>
                </c:pt>
                <c:pt idx="581">
                  <c:v>29.056759951559592</c:v>
                </c:pt>
                <c:pt idx="582">
                  <c:v>29.027093619114272</c:v>
                </c:pt>
                <c:pt idx="583">
                  <c:v>28.997473605707974</c:v>
                </c:pt>
                <c:pt idx="584">
                  <c:v>28.967899898559825</c:v>
                </c:pt>
                <c:pt idx="585">
                  <c:v>28.938372483773875</c:v>
                </c:pt>
                <c:pt idx="586">
                  <c:v>28.908891346356501</c:v>
                </c:pt>
                <c:pt idx="587">
                  <c:v>28.879456470233563</c:v>
                </c:pt>
                <c:pt idx="588">
                  <c:v>28.850067838267293</c:v>
                </c:pt>
                <c:pt idx="589">
                  <c:v>28.820725432273072</c:v>
                </c:pt>
                <c:pt idx="590">
                  <c:v>28.791429233035863</c:v>
                </c:pt>
                <c:pt idx="591">
                  <c:v>28.762179220326452</c:v>
                </c:pt>
                <c:pt idx="592">
                  <c:v>28.732975372917444</c:v>
                </c:pt>
                <c:pt idx="593">
                  <c:v>28.703817668599136</c:v>
                </c:pt>
                <c:pt idx="594">
                  <c:v>28.674706084195037</c:v>
                </c:pt>
                <c:pt idx="595">
                  <c:v>28.645640595577291</c:v>
                </c:pt>
                <c:pt idx="596">
                  <c:v>28.616621177681786</c:v>
                </c:pt>
                <c:pt idx="597">
                  <c:v>28.587647804523158</c:v>
                </c:pt>
                <c:pt idx="598">
                  <c:v>28.558720449209538</c:v>
                </c:pt>
                <c:pt idx="599">
                  <c:v>28.529839083957096</c:v>
                </c:pt>
                <c:pt idx="600">
                  <c:v>28.501003680104361</c:v>
                </c:pt>
                <c:pt idx="601">
                  <c:v>28.472214208126431</c:v>
                </c:pt>
                <c:pt idx="602">
                  <c:v>28.443470637648911</c:v>
                </c:pt>
                <c:pt idx="603">
                  <c:v>28.414772937461699</c:v>
                </c:pt>
                <c:pt idx="604">
                  <c:v>28.386121075532536</c:v>
                </c:pt>
                <c:pt idx="605">
                  <c:v>28.35751501902044</c:v>
                </c:pt>
                <c:pt idx="606">
                  <c:v>28.328954734288921</c:v>
                </c:pt>
                <c:pt idx="607">
                  <c:v>28.300440186919019</c:v>
                </c:pt>
                <c:pt idx="608">
                  <c:v>28.271971341722168</c:v>
                </c:pt>
                <c:pt idx="609">
                  <c:v>28.243548162752823</c:v>
                </c:pt>
                <c:pt idx="610">
                  <c:v>28.215170613321071</c:v>
                </c:pt>
                <c:pt idx="611">
                  <c:v>28.186838656004905</c:v>
                </c:pt>
                <c:pt idx="612">
                  <c:v>28.158552252662439</c:v>
                </c:pt>
                <c:pt idx="613">
                  <c:v>28.130311364443848</c:v>
                </c:pt>
                <c:pt idx="614">
                  <c:v>28.102115951803306</c:v>
                </c:pt>
                <c:pt idx="615">
                  <c:v>28.073965974510607</c:v>
                </c:pt>
                <c:pt idx="616">
                  <c:v>28.045861391662726</c:v>
                </c:pt>
                <c:pt idx="617">
                  <c:v>28.017802161695137</c:v>
                </c:pt>
                <c:pt idx="618">
                  <c:v>27.989788242393089</c:v>
                </c:pt>
                <c:pt idx="619">
                  <c:v>27.961819590902643</c:v>
                </c:pt>
                <c:pt idx="620">
                  <c:v>27.933896163741569</c:v>
                </c:pt>
                <c:pt idx="621">
                  <c:v>27.906017916810129</c:v>
                </c:pt>
                <c:pt idx="622">
                  <c:v>27.878184805401677</c:v>
                </c:pt>
                <c:pt idx="623">
                  <c:v>27.850396784213174</c:v>
                </c:pt>
                <c:pt idx="624">
                  <c:v>27.822653807355458</c:v>
                </c:pt>
                <c:pt idx="625">
                  <c:v>27.794955828363467</c:v>
                </c:pt>
                <c:pt idx="626">
                  <c:v>27.767302800206313</c:v>
                </c:pt>
                <c:pt idx="627">
                  <c:v>27.739694675297141</c:v>
                </c:pt>
                <c:pt idx="628">
                  <c:v>27.712131405502987</c:v>
                </c:pt>
                <c:pt idx="629">
                  <c:v>27.684612942154352</c:v>
                </c:pt>
                <c:pt idx="630">
                  <c:v>27.657139236054732</c:v>
                </c:pt>
                <c:pt idx="631">
                  <c:v>27.629710237490077</c:v>
                </c:pt>
                <c:pt idx="632">
                  <c:v>27.602325896237975</c:v>
                </c:pt>
                <c:pt idx="633">
                  <c:v>27.57498616157681</c:v>
                </c:pt>
                <c:pt idx="634">
                  <c:v>27.54769098229476</c:v>
                </c:pt>
                <c:pt idx="635">
                  <c:v>27.520440306698724</c:v>
                </c:pt>
                <c:pt idx="636">
                  <c:v>27.493234082623079</c:v>
                </c:pt>
                <c:pt idx="637">
                  <c:v>27.466072257438292</c:v>
                </c:pt>
                <c:pt idx="638">
                  <c:v>27.438954778059479</c:v>
                </c:pt>
                <c:pt idx="639">
                  <c:v>27.41188159095482</c:v>
                </c:pt>
                <c:pt idx="640">
                  <c:v>27.384852642153884</c:v>
                </c:pt>
                <c:pt idx="641">
                  <c:v>27.357867877255771</c:v>
                </c:pt>
                <c:pt idx="642">
                  <c:v>27.330927241437209</c:v>
                </c:pt>
                <c:pt idx="643">
                  <c:v>27.304030679460528</c:v>
                </c:pt>
                <c:pt idx="644">
                  <c:v>27.277178135681542</c:v>
                </c:pt>
                <c:pt idx="645">
                  <c:v>27.250369554057244</c:v>
                </c:pt>
                <c:pt idx="646">
                  <c:v>27.223604878153495</c:v>
                </c:pt>
                <c:pt idx="647">
                  <c:v>27.196884051152573</c:v>
                </c:pt>
                <c:pt idx="648">
                  <c:v>27.170207015860591</c:v>
                </c:pt>
                <c:pt idx="649">
                  <c:v>27.143573714714844</c:v>
                </c:pt>
                <c:pt idx="650">
                  <c:v>27.116984089791043</c:v>
                </c:pt>
                <c:pt idx="651">
                  <c:v>27.090438082810493</c:v>
                </c:pt>
                <c:pt idx="652">
                  <c:v>27.063935635147075</c:v>
                </c:pt>
                <c:pt idx="653">
                  <c:v>27.037476687834268</c:v>
                </c:pt>
                <c:pt idx="654">
                  <c:v>27.011061181571932</c:v>
                </c:pt>
                <c:pt idx="655">
                  <c:v>26.984689056733103</c:v>
                </c:pt>
                <c:pt idx="656">
                  <c:v>26.958360253370689</c:v>
                </c:pt>
                <c:pt idx="657">
                  <c:v>26.932074711223979</c:v>
                </c:pt>
                <c:pt idx="658">
                  <c:v>26.905832369725218</c:v>
                </c:pt>
                <c:pt idx="659">
                  <c:v>26.879633168005913</c:v>
                </c:pt>
                <c:pt idx="660">
                  <c:v>26.853477044903219</c:v>
                </c:pt>
                <c:pt idx="661">
                  <c:v>26.827363938966144</c:v>
                </c:pt>
                <c:pt idx="662">
                  <c:v>26.801293788461692</c:v>
                </c:pt>
                <c:pt idx="663">
                  <c:v>26.775266531380858</c:v>
                </c:pt>
                <c:pt idx="664">
                  <c:v>26.749282105444735</c:v>
                </c:pt>
                <c:pt idx="665">
                  <c:v>26.723340448110296</c:v>
                </c:pt>
                <c:pt idx="666">
                  <c:v>26.697441496576264</c:v>
                </c:pt>
                <c:pt idx="667">
                  <c:v>26.671585187788782</c:v>
                </c:pt>
                <c:pt idx="668">
                  <c:v>26.645771458447157</c:v>
                </c:pt>
                <c:pt idx="669">
                  <c:v>26.620000245009386</c:v>
                </c:pt>
                <c:pt idx="670">
                  <c:v>26.594271483697646</c:v>
                </c:pt>
                <c:pt idx="671">
                  <c:v>26.568585110503747</c:v>
                </c:pt>
                <c:pt idx="672">
                  <c:v>26.54294106119449</c:v>
                </c:pt>
                <c:pt idx="673">
                  <c:v>26.517339271316892</c:v>
                </c:pt>
                <c:pt idx="674">
                  <c:v>26.491779676203471</c:v>
                </c:pt>
                <c:pt idx="675">
                  <c:v>26.466262210977327</c:v>
                </c:pt>
                <c:pt idx="676">
                  <c:v>26.440786810557228</c:v>
                </c:pt>
                <c:pt idx="677">
                  <c:v>26.415353409662565</c:v>
                </c:pt>
                <c:pt idx="678">
                  <c:v>26.38996194281836</c:v>
                </c:pt>
                <c:pt idx="679">
                  <c:v>26.364612344360033</c:v>
                </c:pt>
                <c:pt idx="680">
                  <c:v>26.339304548438243</c:v>
                </c:pt>
                <c:pt idx="681">
                  <c:v>26.314038489023638</c:v>
                </c:pt>
                <c:pt idx="682">
                  <c:v>26.288814099911423</c:v>
                </c:pt>
                <c:pt idx="683">
                  <c:v>26.263631314726073</c:v>
                </c:pt>
                <c:pt idx="684">
                  <c:v>26.238490066925774</c:v>
                </c:pt>
                <c:pt idx="685">
                  <c:v>26.213390289806945</c:v>
                </c:pt>
                <c:pt idx="686">
                  <c:v>26.188331916508631</c:v>
                </c:pt>
                <c:pt idx="687">
                  <c:v>26.163314880016838</c:v>
                </c:pt>
                <c:pt idx="688">
                  <c:v>26.138339113168826</c:v>
                </c:pt>
                <c:pt idx="689">
                  <c:v>26.113404548657382</c:v>
                </c:pt>
                <c:pt idx="690">
                  <c:v>26.088511119034891</c:v>
                </c:pt>
                <c:pt idx="691">
                  <c:v>26.063658756717558</c:v>
                </c:pt>
                <c:pt idx="692">
                  <c:v>26.038847393989386</c:v>
                </c:pt>
                <c:pt idx="693">
                  <c:v>26.014076963006207</c:v>
                </c:pt>
                <c:pt idx="694">
                  <c:v>25.989347395799626</c:v>
                </c:pt>
                <c:pt idx="695">
                  <c:v>25.964658624280894</c:v>
                </c:pt>
                <c:pt idx="696">
                  <c:v>25.940010580244742</c:v>
                </c:pt>
                <c:pt idx="697">
                  <c:v>25.91540319537318</c:v>
                </c:pt>
                <c:pt idx="698">
                  <c:v>25.890836401239213</c:v>
                </c:pt>
                <c:pt idx="699">
                  <c:v>25.866310129310506</c:v>
                </c:pt>
                <c:pt idx="700">
                  <c:v>25.84182431095304</c:v>
                </c:pt>
                <c:pt idx="701">
                  <c:v>25.817378877434642</c:v>
                </c:pt>
                <c:pt idx="702">
                  <c:v>25.792973759928557</c:v>
                </c:pt>
                <c:pt idx="703">
                  <c:v>25.768608889516869</c:v>
                </c:pt>
                <c:pt idx="704">
                  <c:v>25.744284197193984</c:v>
                </c:pt>
                <c:pt idx="705">
                  <c:v>25.719999613869952</c:v>
                </c:pt>
                <c:pt idx="706">
                  <c:v>25.695755070373846</c:v>
                </c:pt>
                <c:pt idx="707">
                  <c:v>25.671550497456998</c:v>
                </c:pt>
                <c:pt idx="708">
                  <c:v>25.647385825796285</c:v>
                </c:pt>
                <c:pt idx="709">
                  <c:v>25.623260985997288</c:v>
                </c:pt>
                <c:pt idx="710">
                  <c:v>25.599175908597431</c:v>
                </c:pt>
                <c:pt idx="711">
                  <c:v>25.575130524069124</c:v>
                </c:pt>
                <c:pt idx="712">
                  <c:v>25.551124762822774</c:v>
                </c:pt>
                <c:pt idx="713">
                  <c:v>25.527158555209823</c:v>
                </c:pt>
                <c:pt idx="714">
                  <c:v>25.503231831525721</c:v>
                </c:pt>
                <c:pt idx="715">
                  <c:v>25.479344522012855</c:v>
                </c:pt>
                <c:pt idx="716">
                  <c:v>25.455496556863423</c:v>
                </c:pt>
                <c:pt idx="717">
                  <c:v>25.431687866222301</c:v>
                </c:pt>
                <c:pt idx="718">
                  <c:v>25.407918380189827</c:v>
                </c:pt>
                <c:pt idx="719">
                  <c:v>25.384188028824596</c:v>
                </c:pt>
                <c:pt idx="720">
                  <c:v>25.360496742146147</c:v>
                </c:pt>
                <c:pt idx="721">
                  <c:v>25.336844450137704</c:v>
                </c:pt>
                <c:pt idx="722">
                  <c:v>25.313231082748761</c:v>
                </c:pt>
                <c:pt idx="723">
                  <c:v>25.289656569897748</c:v>
                </c:pt>
                <c:pt idx="724">
                  <c:v>25.266120841474571</c:v>
                </c:pt>
                <c:pt idx="725">
                  <c:v>25.242623827343166</c:v>
                </c:pt>
                <c:pt idx="726">
                  <c:v>25.219165457343998</c:v>
                </c:pt>
                <c:pt idx="727">
                  <c:v>25.195745661296506</c:v>
                </c:pt>
                <c:pt idx="728">
                  <c:v>25.172364369001556</c:v>
                </c:pt>
                <c:pt idx="729">
                  <c:v>25.149021510243813</c:v>
                </c:pt>
                <c:pt idx="730">
                  <c:v>25.125717014794112</c:v>
                </c:pt>
                <c:pt idx="731">
                  <c:v>25.102450812411789</c:v>
                </c:pt>
                <c:pt idx="732">
                  <c:v>25.079222832846931</c:v>
                </c:pt>
                <c:pt idx="733">
                  <c:v>25.0560330058427</c:v>
                </c:pt>
                <c:pt idx="734">
                  <c:v>25.03288126113749</c:v>
                </c:pt>
                <c:pt idx="735">
                  <c:v>25.009767528467144</c:v>
                </c:pt>
                <c:pt idx="736">
                  <c:v>24.986691737567149</c:v>
                </c:pt>
                <c:pt idx="737">
                  <c:v>24.963653818174684</c:v>
                </c:pt>
                <c:pt idx="738">
                  <c:v>24.940653700030801</c:v>
                </c:pt>
                <c:pt idx="739">
                  <c:v>24.917691312882436</c:v>
                </c:pt>
                <c:pt idx="740">
                  <c:v>24.89476658648444</c:v>
                </c:pt>
                <c:pt idx="741">
                  <c:v>24.871879450601625</c:v>
                </c:pt>
                <c:pt idx="742">
                  <c:v>24.849029835010711</c:v>
                </c:pt>
                <c:pt idx="743">
                  <c:v>24.826217669502267</c:v>
                </c:pt>
                <c:pt idx="744">
                  <c:v>24.803442883882639</c:v>
                </c:pt>
                <c:pt idx="745">
                  <c:v>24.780705407975844</c:v>
                </c:pt>
                <c:pt idx="746">
                  <c:v>24.758005171625406</c:v>
                </c:pt>
                <c:pt idx="747">
                  <c:v>24.735342104696205</c:v>
                </c:pt>
                <c:pt idx="748">
                  <c:v>24.712716137076285</c:v>
                </c:pt>
                <c:pt idx="749">
                  <c:v>24.690127198678613</c:v>
                </c:pt>
                <c:pt idx="750">
                  <c:v>24.66757521944286</c:v>
                </c:pt>
                <c:pt idx="751">
                  <c:v>24.645060129337082</c:v>
                </c:pt>
                <c:pt idx="752">
                  <c:v>24.622581858359446</c:v>
                </c:pt>
                <c:pt idx="753">
                  <c:v>24.600140336539909</c:v>
                </c:pt>
                <c:pt idx="754">
                  <c:v>24.577735493941837</c:v>
                </c:pt>
                <c:pt idx="755">
                  <c:v>24.555367260663651</c:v>
                </c:pt>
                <c:pt idx="756">
                  <c:v>24.533035566840411</c:v>
                </c:pt>
                <c:pt idx="757">
                  <c:v>24.510740342645384</c:v>
                </c:pt>
                <c:pt idx="758">
                  <c:v>24.488481518291604</c:v>
                </c:pt>
                <c:pt idx="759">
                  <c:v>24.466259024033391</c:v>
                </c:pt>
                <c:pt idx="760">
                  <c:v>24.444072790167851</c:v>
                </c:pt>
                <c:pt idx="761">
                  <c:v>24.421922747036355</c:v>
                </c:pt>
                <c:pt idx="762">
                  <c:v>24.399808825025975</c:v>
                </c:pt>
                <c:pt idx="763">
                  <c:v>24.377730954570946</c:v>
                </c:pt>
                <c:pt idx="764">
                  <c:v>24.35568906615406</c:v>
                </c:pt>
                <c:pt idx="765">
                  <c:v>24.333683090308064</c:v>
                </c:pt>
                <c:pt idx="766">
                  <c:v>24.311712957616983</c:v>
                </c:pt>
                <c:pt idx="767">
                  <c:v>24.289778598717525</c:v>
                </c:pt>
                <c:pt idx="768">
                  <c:v>24.267879944300368</c:v>
                </c:pt>
                <c:pt idx="769">
                  <c:v>24.246016925111462</c:v>
                </c:pt>
                <c:pt idx="770">
                  <c:v>24.224189471953306</c:v>
                </c:pt>
                <c:pt idx="771">
                  <c:v>24.202397515686251</c:v>
                </c:pt>
                <c:pt idx="772">
                  <c:v>24.180640987229673</c:v>
                </c:pt>
                <c:pt idx="773">
                  <c:v>24.158919817563248</c:v>
                </c:pt>
                <c:pt idx="774">
                  <c:v>24.137233937728119</c:v>
                </c:pt>
                <c:pt idx="775">
                  <c:v>24.115583278828108</c:v>
                </c:pt>
                <c:pt idx="776">
                  <c:v>24.093967772030844</c:v>
                </c:pt>
                <c:pt idx="777">
                  <c:v>24.072387348568931</c:v>
                </c:pt>
                <c:pt idx="778">
                  <c:v>24.050841939741055</c:v>
                </c:pt>
                <c:pt idx="779">
                  <c:v>24.029331476913114</c:v>
                </c:pt>
                <c:pt idx="780">
                  <c:v>24.007855891519284</c:v>
                </c:pt>
                <c:pt idx="781">
                  <c:v>23.9864151150631</c:v>
                </c:pt>
                <c:pt idx="782">
                  <c:v>23.965009079118502</c:v>
                </c:pt>
                <c:pt idx="783">
                  <c:v>23.943637715330865</c:v>
                </c:pt>
                <c:pt idx="784">
                  <c:v>23.922300955418038</c:v>
                </c:pt>
                <c:pt idx="785">
                  <c:v>23.900998731171324</c:v>
                </c:pt>
                <c:pt idx="786">
                  <c:v>23.879730974456468</c:v>
                </c:pt>
                <c:pt idx="787">
                  <c:v>23.858497617214624</c:v>
                </c:pt>
                <c:pt idx="788">
                  <c:v>23.837298591463316</c:v>
                </c:pt>
                <c:pt idx="789">
                  <c:v>23.816133829297353</c:v>
                </c:pt>
                <c:pt idx="790">
                  <c:v>23.795003262889772</c:v>
                </c:pt>
                <c:pt idx="791">
                  <c:v>23.773906824492713</c:v>
                </c:pt>
                <c:pt idx="792">
                  <c:v>23.752844446438331</c:v>
                </c:pt>
                <c:pt idx="793">
                  <c:v>23.731816061139639</c:v>
                </c:pt>
                <c:pt idx="794">
                  <c:v>23.710821601091407</c:v>
                </c:pt>
                <c:pt idx="795">
                  <c:v>23.689860998870962</c:v>
                </c:pt>
                <c:pt idx="796">
                  <c:v>23.66893418713903</c:v>
                </c:pt>
                <c:pt idx="797">
                  <c:v>23.648041098640554</c:v>
                </c:pt>
                <c:pt idx="798">
                  <c:v>23.627181666205498</c:v>
                </c:pt>
                <c:pt idx="799">
                  <c:v>23.606355822749592</c:v>
                </c:pt>
                <c:pt idx="800">
                  <c:v>23.585563501275161</c:v>
                </c:pt>
                <c:pt idx="801">
                  <c:v>23.56480463487182</c:v>
                </c:pt>
                <c:pt idx="802">
                  <c:v>23.544079156717267</c:v>
                </c:pt>
                <c:pt idx="803">
                  <c:v>23.523387000077971</c:v>
                </c:pt>
                <c:pt idx="804">
                  <c:v>23.502728098309923</c:v>
                </c:pt>
                <c:pt idx="805">
                  <c:v>23.482102384859303</c:v>
                </c:pt>
                <c:pt idx="806">
                  <c:v>23.461509793263193</c:v>
                </c:pt>
                <c:pt idx="807">
                  <c:v>23.440950257150256</c:v>
                </c:pt>
                <c:pt idx="808">
                  <c:v>23.420423710241366</c:v>
                </c:pt>
                <c:pt idx="809">
                  <c:v>23.399930086350299</c:v>
                </c:pt>
                <c:pt idx="810">
                  <c:v>23.379469319384359</c:v>
                </c:pt>
                <c:pt idx="811">
                  <c:v>23.359041343344991</c:v>
                </c:pt>
                <c:pt idx="812">
                  <c:v>23.338646092328396</c:v>
                </c:pt>
                <c:pt idx="813">
                  <c:v>23.318283500526171</c:v>
                </c:pt>
                <c:pt idx="814">
                  <c:v>23.297953502225845</c:v>
                </c:pt>
                <c:pt idx="815">
                  <c:v>23.277656031811496</c:v>
                </c:pt>
                <c:pt idx="816">
                  <c:v>23.25739102376431</c:v>
                </c:pt>
                <c:pt idx="817">
                  <c:v>23.237158412663124</c:v>
                </c:pt>
                <c:pt idx="818">
                  <c:v>23.216958133184995</c:v>
                </c:pt>
                <c:pt idx="819">
                  <c:v>23.196790120105728</c:v>
                </c:pt>
                <c:pt idx="820">
                  <c:v>23.176654308300375</c:v>
                </c:pt>
                <c:pt idx="821">
                  <c:v>23.15655063274378</c:v>
                </c:pt>
                <c:pt idx="822">
                  <c:v>23.136479028511076</c:v>
                </c:pt>
                <c:pt idx="823">
                  <c:v>23.116439430778158</c:v>
                </c:pt>
                <c:pt idx="824">
                  <c:v>23.096431774822186</c:v>
                </c:pt>
                <c:pt idx="825">
                  <c:v>23.076455996022041</c:v>
                </c:pt>
                <c:pt idx="826">
                  <c:v>23.056512029858801</c:v>
                </c:pt>
                <c:pt idx="827">
                  <c:v>23.036599811916187</c:v>
                </c:pt>
                <c:pt idx="828">
                  <c:v>23.016719277881009</c:v>
                </c:pt>
                <c:pt idx="829">
                  <c:v>22.996870363543575</c:v>
                </c:pt>
                <c:pt idx="830">
                  <c:v>22.977053004798151</c:v>
                </c:pt>
                <c:pt idx="831">
                  <c:v>22.957267137643356</c:v>
                </c:pt>
                <c:pt idx="832">
                  <c:v>22.937512698182562</c:v>
                </c:pt>
                <c:pt idx="833">
                  <c:v>22.917789622624291</c:v>
                </c:pt>
                <c:pt idx="834">
                  <c:v>22.898097847282621</c:v>
                </c:pt>
                <c:pt idx="835">
                  <c:v>22.878437308577535</c:v>
                </c:pt>
                <c:pt idx="836">
                  <c:v>22.858807943035309</c:v>
                </c:pt>
                <c:pt idx="837">
                  <c:v>22.839209687288857</c:v>
                </c:pt>
                <c:pt idx="838">
                  <c:v>22.819642478078105</c:v>
                </c:pt>
                <c:pt idx="839">
                  <c:v>22.800106252250313</c:v>
                </c:pt>
                <c:pt idx="840">
                  <c:v>22.780600946760419</c:v>
                </c:pt>
                <c:pt idx="841">
                  <c:v>22.761126498671363</c:v>
                </c:pt>
                <c:pt idx="842">
                  <c:v>22.741682845154404</c:v>
                </c:pt>
                <c:pt idx="843">
                  <c:v>22.722269923489442</c:v>
                </c:pt>
                <c:pt idx="844">
                  <c:v>22.702887671065312</c:v>
                </c:pt>
                <c:pt idx="845">
                  <c:v>22.683536025380064</c:v>
                </c:pt>
                <c:pt idx="846">
                  <c:v>22.664214924041289</c:v>
                </c:pt>
                <c:pt idx="847">
                  <c:v>22.644924304766349</c:v>
                </c:pt>
                <c:pt idx="848">
                  <c:v>22.625664105382697</c:v>
                </c:pt>
                <c:pt idx="849">
                  <c:v>22.606434263828106</c:v>
                </c:pt>
                <c:pt idx="850">
                  <c:v>22.587234718150945</c:v>
                </c:pt>
                <c:pt idx="851">
                  <c:v>22.568065406510431</c:v>
                </c:pt>
                <c:pt idx="852">
                  <c:v>22.54892626717686</c:v>
                </c:pt>
                <c:pt idx="853">
                  <c:v>22.529817238531852</c:v>
                </c:pt>
                <c:pt idx="854">
                  <c:v>22.510738259068575</c:v>
                </c:pt>
                <c:pt idx="855">
                  <c:v>22.491689267391966</c:v>
                </c:pt>
                <c:pt idx="856">
                  <c:v>22.472670202218971</c:v>
                </c:pt>
                <c:pt idx="857">
                  <c:v>22.453681002378712</c:v>
                </c:pt>
                <c:pt idx="858">
                  <c:v>22.43472160681273</c:v>
                </c:pt>
                <c:pt idx="859">
                  <c:v>22.415791954575152</c:v>
                </c:pt>
                <c:pt idx="860">
                  <c:v>22.396891984832898</c:v>
                </c:pt>
                <c:pt idx="861">
                  <c:v>22.378021636865864</c:v>
                </c:pt>
                <c:pt idx="862">
                  <c:v>22.359180850067084</c:v>
                </c:pt>
                <c:pt idx="863">
                  <c:v>22.340369563942925</c:v>
                </c:pt>
                <c:pt idx="864">
                  <c:v>22.321587718113229</c:v>
                </c:pt>
                <c:pt idx="865">
                  <c:v>22.302835252311493</c:v>
                </c:pt>
                <c:pt idx="866">
                  <c:v>22.284112106385006</c:v>
                </c:pt>
                <c:pt idx="867">
                  <c:v>22.265418220295004</c:v>
                </c:pt>
                <c:pt idx="868">
                  <c:v>22.24675353411682</c:v>
                </c:pt>
                <c:pt idx="869">
                  <c:v>22.228117988040005</c:v>
                </c:pt>
                <c:pt idx="870">
                  <c:v>22.209511522368459</c:v>
                </c:pt>
                <c:pt idx="871">
                  <c:v>22.190934077520584</c:v>
                </c:pt>
                <c:pt idx="872">
                  <c:v>22.172385594029361</c:v>
                </c:pt>
                <c:pt idx="873">
                  <c:v>22.153866012542512</c:v>
                </c:pt>
                <c:pt idx="874">
                  <c:v>22.135375273822561</c:v>
                </c:pt>
                <c:pt idx="875">
                  <c:v>22.11691331874697</c:v>
                </c:pt>
                <c:pt idx="876">
                  <c:v>22.098480088308239</c:v>
                </c:pt>
                <c:pt idx="877">
                  <c:v>22.080075523613989</c:v>
                </c:pt>
                <c:pt idx="878">
                  <c:v>22.061699565887043</c:v>
                </c:pt>
                <c:pt idx="879">
                  <c:v>22.043352156465531</c:v>
                </c:pt>
                <c:pt idx="880">
                  <c:v>22.025033236802958</c:v>
                </c:pt>
                <c:pt idx="881">
                  <c:v>22.006742748468284</c:v>
                </c:pt>
                <c:pt idx="882">
                  <c:v>21.988480633145976</c:v>
                </c:pt>
                <c:pt idx="883">
                  <c:v>21.9702468326361</c:v>
                </c:pt>
                <c:pt idx="884">
                  <c:v>21.952041288854364</c:v>
                </c:pt>
                <c:pt idx="885">
                  <c:v>21.93386394383219</c:v>
                </c:pt>
                <c:pt idx="886">
                  <c:v>21.915714739716741</c:v>
                </c:pt>
                <c:pt idx="887">
                  <c:v>21.897593618770987</c:v>
                </c:pt>
                <c:pt idx="888">
                  <c:v>21.87950052337375</c:v>
                </c:pt>
                <c:pt idx="889">
                  <c:v>21.861435396019729</c:v>
                </c:pt>
                <c:pt idx="890">
                  <c:v>21.84339817931955</c:v>
                </c:pt>
                <c:pt idx="891">
                  <c:v>21.825388815999776</c:v>
                </c:pt>
                <c:pt idx="892">
                  <c:v>21.807407248902969</c:v>
                </c:pt>
                <c:pt idx="893">
                  <c:v>21.789453420987662</c:v>
                </c:pt>
                <c:pt idx="894">
                  <c:v>21.771527275328435</c:v>
                </c:pt>
                <c:pt idx="895">
                  <c:v>21.753628755115873</c:v>
                </c:pt>
                <c:pt idx="896">
                  <c:v>21.735757803656618</c:v>
                </c:pt>
                <c:pt idx="897">
                  <c:v>21.71791436437335</c:v>
                </c:pt>
                <c:pt idx="898">
                  <c:v>21.700098380804825</c:v>
                </c:pt>
                <c:pt idx="899">
                  <c:v>21.682309796605825</c:v>
                </c:pt>
                <c:pt idx="900">
                  <c:v>21.664548555547185</c:v>
                </c:pt>
                <c:pt idx="901">
                  <c:v>21.646814601515796</c:v>
                </c:pt>
                <c:pt idx="902">
                  <c:v>21.62910787851456</c:v>
                </c:pt>
                <c:pt idx="903">
                  <c:v>21.611428330662402</c:v>
                </c:pt>
                <c:pt idx="904">
                  <c:v>21.593775902194235</c:v>
                </c:pt>
                <c:pt idx="905">
                  <c:v>21.576150537460954</c:v>
                </c:pt>
                <c:pt idx="906">
                  <c:v>21.558552180929389</c:v>
                </c:pt>
                <c:pt idx="907">
                  <c:v>21.540980777182316</c:v>
                </c:pt>
                <c:pt idx="908">
                  <c:v>21.523436270918371</c:v>
                </c:pt>
                <c:pt idx="909">
                  <c:v>21.505918606952054</c:v>
                </c:pt>
                <c:pt idx="910">
                  <c:v>21.488427730213694</c:v>
                </c:pt>
                <c:pt idx="911">
                  <c:v>21.470963585749384</c:v>
                </c:pt>
                <c:pt idx="912">
                  <c:v>21.453526118720944</c:v>
                </c:pt>
                <c:pt idx="913">
                  <c:v>21.436115274405886</c:v>
                </c:pt>
                <c:pt idx="914">
                  <c:v>21.418730998197351</c:v>
                </c:pt>
                <c:pt idx="915">
                  <c:v>21.401373235604069</c:v>
                </c:pt>
                <c:pt idx="916">
                  <c:v>21.384041932250287</c:v>
                </c:pt>
                <c:pt idx="917">
                  <c:v>21.366737033875722</c:v>
                </c:pt>
                <c:pt idx="918">
                  <c:v>21.349458486335497</c:v>
                </c:pt>
                <c:pt idx="919">
                  <c:v>21.332206235600076</c:v>
                </c:pt>
                <c:pt idx="920">
                  <c:v>21.3149802277552</c:v>
                </c:pt>
                <c:pt idx="921">
                  <c:v>21.297780409001803</c:v>
                </c:pt>
                <c:pt idx="922">
                  <c:v>21.280606725655961</c:v>
                </c:pt>
                <c:pt idx="923">
                  <c:v>21.263459124148813</c:v>
                </c:pt>
                <c:pt idx="924">
                  <c:v>21.246337551026464</c:v>
                </c:pt>
                <c:pt idx="925">
                  <c:v>21.229241952949927</c:v>
                </c:pt>
                <c:pt idx="926">
                  <c:v>21.212172276695036</c:v>
                </c:pt>
                <c:pt idx="927">
                  <c:v>21.195128469152351</c:v>
                </c:pt>
                <c:pt idx="928">
                  <c:v>21.178110477327088</c:v>
                </c:pt>
                <c:pt idx="929">
                  <c:v>21.161118248339005</c:v>
                </c:pt>
                <c:pt idx="930">
                  <c:v>21.144151729422333</c:v>
                </c:pt>
                <c:pt idx="931">
                  <c:v>21.127210867925672</c:v>
                </c:pt>
                <c:pt idx="932">
                  <c:v>21.110295611311901</c:v>
                </c:pt>
                <c:pt idx="933">
                  <c:v>21.093405907158072</c:v>
                </c:pt>
                <c:pt idx="934">
                  <c:v>21.0765417031553</c:v>
                </c:pt>
                <c:pt idx="935">
                  <c:v>21.059702947108683</c:v>
                </c:pt>
                <c:pt idx="936">
                  <c:v>21.042889586937189</c:v>
                </c:pt>
                <c:pt idx="937">
                  <c:v>21.026101570673539</c:v>
                </c:pt>
                <c:pt idx="938">
                  <c:v>21.009338846464097</c:v>
                </c:pt>
                <c:pt idx="939">
                  <c:v>20.992601362568774</c:v>
                </c:pt>
                <c:pt idx="940">
                  <c:v>20.97588906736091</c:v>
                </c:pt>
                <c:pt idx="941">
                  <c:v>20.959201909327149</c:v>
                </c:pt>
                <c:pt idx="942">
                  <c:v>20.942539837067326</c:v>
                </c:pt>
                <c:pt idx="943">
                  <c:v>20.925902799294363</c:v>
                </c:pt>
                <c:pt idx="944">
                  <c:v>20.90929074483412</c:v>
                </c:pt>
                <c:pt idx="945">
                  <c:v>20.892703622625294</c:v>
                </c:pt>
                <c:pt idx="946">
                  <c:v>20.876141381719286</c:v>
                </c:pt>
                <c:pt idx="947">
                  <c:v>20.859603971280084</c:v>
                </c:pt>
                <c:pt idx="948">
                  <c:v>20.843091340584124</c:v>
                </c:pt>
                <c:pt idx="949">
                  <c:v>20.826603439020154</c:v>
                </c:pt>
                <c:pt idx="950">
                  <c:v>20.810140216089131</c:v>
                </c:pt>
                <c:pt idx="951">
                  <c:v>20.79370162140405</c:v>
                </c:pt>
                <c:pt idx="952">
                  <c:v>20.777287604689853</c:v>
                </c:pt>
                <c:pt idx="953">
                  <c:v>20.760898115783249</c:v>
                </c:pt>
                <c:pt idx="954">
                  <c:v>20.744533104632595</c:v>
                </c:pt>
                <c:pt idx="955">
                  <c:v>20.728192521297775</c:v>
                </c:pt>
                <c:pt idx="956">
                  <c:v>20.711876315950022</c:v>
                </c:pt>
                <c:pt idx="957">
                  <c:v>20.695584438871816</c:v>
                </c:pt>
                <c:pt idx="958">
                  <c:v>20.679316840456696</c:v>
                </c:pt>
                <c:pt idx="959">
                  <c:v>20.663073471209156</c:v>
                </c:pt>
                <c:pt idx="960">
                  <c:v>20.646854281744467</c:v>
                </c:pt>
                <c:pt idx="961">
                  <c:v>20.630659222788552</c:v>
                </c:pt>
                <c:pt idx="962">
                  <c:v>20.614488245177821</c:v>
                </c:pt>
                <c:pt idx="963">
                  <c:v>20.59834129985903</c:v>
                </c:pt>
                <c:pt idx="964">
                  <c:v>20.582218337889117</c:v>
                </c:pt>
                <c:pt idx="965">
                  <c:v>20.566119310435067</c:v>
                </c:pt>
                <c:pt idx="966">
                  <c:v>20.550044168773734</c:v>
                </c:pt>
                <c:pt idx="967">
                  <c:v>20.533992864291704</c:v>
                </c:pt>
                <c:pt idx="968">
                  <c:v>20.517965348485131</c:v>
                </c:pt>
                <c:pt idx="969">
                  <c:v>20.501961572959576</c:v>
                </c:pt>
                <c:pt idx="970">
                  <c:v>20.48598148942985</c:v>
                </c:pt>
                <c:pt idx="971">
                  <c:v>20.470025049719855</c:v>
                </c:pt>
                <c:pt idx="972">
                  <c:v>20.454092205762418</c:v>
                </c:pt>
                <c:pt idx="973">
                  <c:v>20.438182909599135</c:v>
                </c:pt>
                <c:pt idx="974">
                  <c:v>20.422297113380193</c:v>
                </c:pt>
                <c:pt idx="975">
                  <c:v>20.406434769364218</c:v>
                </c:pt>
                <c:pt idx="976">
                  <c:v>20.390595829918109</c:v>
                </c:pt>
                <c:pt idx="977">
                  <c:v>20.374780247516863</c:v>
                </c:pt>
                <c:pt idx="978">
                  <c:v>20.358987974743407</c:v>
                </c:pt>
                <c:pt idx="979">
                  <c:v>20.343218964288429</c:v>
                </c:pt>
                <c:pt idx="980">
                  <c:v>20.32747316895022</c:v>
                </c:pt>
                <c:pt idx="981">
                  <c:v>20.311750541634485</c:v>
                </c:pt>
                <c:pt idx="982">
                  <c:v>20.296051035354182</c:v>
                </c:pt>
                <c:pt idx="983">
                  <c:v>20.28037460322934</c:v>
                </c:pt>
                <c:pt idx="984">
                  <c:v>20.2647211984869</c:v>
                </c:pt>
                <c:pt idx="985">
                  <c:v>20.24909077446052</c:v>
                </c:pt>
                <c:pt idx="986">
                  <c:v>20.233483284590424</c:v>
                </c:pt>
                <c:pt idx="987">
                  <c:v>20.21789868242319</c:v>
                </c:pt>
                <c:pt idx="988">
                  <c:v>20.202336921611614</c:v>
                </c:pt>
                <c:pt idx="989">
                  <c:v>20.186797955914503</c:v>
                </c:pt>
                <c:pt idx="990">
                  <c:v>20.171281739196505</c:v>
                </c:pt>
                <c:pt idx="991">
                  <c:v>20.155788225427923</c:v>
                </c:pt>
                <c:pt idx="992">
                  <c:v>20.140317368684549</c:v>
                </c:pt>
                <c:pt idx="993">
                  <c:v>20.124869123147469</c:v>
                </c:pt>
                <c:pt idx="994">
                  <c:v>20.10944344310289</c:v>
                </c:pt>
                <c:pt idx="995">
                  <c:v>20.094040282941947</c:v>
                </c:pt>
                <c:pt idx="996">
                  <c:v>20.078659597160527</c:v>
                </c:pt>
                <c:pt idx="997">
                  <c:v>20.063301340359079</c:v>
                </c:pt>
                <c:pt idx="998">
                  <c:v>20.047965467242445</c:v>
                </c:pt>
                <c:pt idx="999">
                  <c:v>20.03265193261965</c:v>
                </c:pt>
                <c:pt idx="1000">
                  <c:v>20.017360691403738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A3-4A88-9157-6C1E4D430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739872"/>
        <c:axId val="1281743680"/>
      </c:scatterChart>
      <c:valAx>
        <c:axId val="128173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Z (compressibility factor)</a:t>
                </a:r>
              </a:p>
            </c:rich>
          </c:tx>
          <c:layout>
            <c:manualLayout>
              <c:xMode val="edge"/>
              <c:yMode val="edge"/>
              <c:x val="0.35990561440406266"/>
              <c:y val="0.92414566630196282"/>
            </c:manualLayout>
          </c:layout>
          <c:overlay val="0"/>
        </c:title>
        <c:numFmt formatCode="0.000" sourceLinked="0"/>
        <c:majorTickMark val="out"/>
        <c:minorTickMark val="none"/>
        <c:tickLblPos val="nextTo"/>
        <c:crossAx val="1281743680"/>
        <c:crosses val="autoZero"/>
        <c:crossBetween val="midCat"/>
      </c:valAx>
      <c:valAx>
        <c:axId val="128174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Pressure (bar)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81739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3</xdr:row>
      <xdr:rowOff>152399</xdr:rowOff>
    </xdr:from>
    <xdr:to>
      <xdr:col>11</xdr:col>
      <xdr:colOff>0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24</xdr:row>
      <xdr:rowOff>180975</xdr:rowOff>
    </xdr:from>
    <xdr:to>
      <xdr:col>11</xdr:col>
      <xdr:colOff>0</xdr:colOff>
      <xdr:row>46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</xdr:row>
      <xdr:rowOff>152399</xdr:rowOff>
    </xdr:from>
    <xdr:to>
      <xdr:col>11</xdr:col>
      <xdr:colOff>0</xdr:colOff>
      <xdr:row>26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0912F0-9E34-47FF-A2F8-9AC68380D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26</xdr:row>
      <xdr:rowOff>180975</xdr:rowOff>
    </xdr:from>
    <xdr:to>
      <xdr:col>11</xdr:col>
      <xdr:colOff>0</xdr:colOff>
      <xdr:row>48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C58709-223B-44B9-A07D-9D99D7CC0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3"/>
  <sheetViews>
    <sheetView tabSelected="1" topLeftCell="A4" workbookViewId="0">
      <selection activeCell="B10" sqref="B10"/>
    </sheetView>
  </sheetViews>
  <sheetFormatPr defaultRowHeight="15" x14ac:dyDescent="0.25"/>
  <cols>
    <col min="1" max="1" width="19.140625" style="2" customWidth="1"/>
    <col min="2" max="2" width="20.42578125" style="2" customWidth="1"/>
    <col min="3" max="3" width="16.7109375" style="2" customWidth="1"/>
    <col min="4" max="4" width="15" style="2" customWidth="1"/>
    <col min="5" max="5" width="18.42578125" style="2" customWidth="1"/>
    <col min="6" max="6" width="21.5703125" style="2" customWidth="1"/>
    <col min="7" max="7" width="19.140625" style="2" customWidth="1"/>
    <col min="8" max="16384" width="9.140625" style="2"/>
  </cols>
  <sheetData>
    <row r="1" spans="1:10" ht="45.75" customHeight="1" x14ac:dyDescent="0.3">
      <c r="A1" s="1" t="s">
        <v>0</v>
      </c>
      <c r="B1" s="1" t="s">
        <v>1</v>
      </c>
      <c r="C1" s="12" t="s">
        <v>12</v>
      </c>
      <c r="D1" s="12" t="s">
        <v>5</v>
      </c>
      <c r="E1" s="13" t="s">
        <v>13</v>
      </c>
      <c r="F1" s="13" t="s">
        <v>15</v>
      </c>
      <c r="G1" s="13" t="s">
        <v>14</v>
      </c>
      <c r="H1" s="12"/>
      <c r="I1" s="12"/>
      <c r="J1" s="12"/>
    </row>
    <row r="2" spans="1:10" ht="20.25" x14ac:dyDescent="0.3">
      <c r="A2" s="1">
        <v>513.4</v>
      </c>
      <c r="B2" s="3">
        <v>82.2</v>
      </c>
      <c r="C2" s="3">
        <v>440</v>
      </c>
      <c r="D2" s="3">
        <v>25</v>
      </c>
      <c r="E2" s="15">
        <v>0.67679602246233717</v>
      </c>
      <c r="F2" s="16">
        <f>E2^3 - (B6*D2/83.14/C2+1)*E2^2+A6*D2/(83.14*C2)^2*E2-A6*B6*D2^2/(83.14*C2)^3</f>
        <v>-5.7885289685161975E-2</v>
      </c>
      <c r="G2" s="3">
        <f>83.14*E2*C2/D2</f>
        <v>990.33125501232939</v>
      </c>
      <c r="H2" s="3"/>
      <c r="I2" s="3"/>
      <c r="J2" s="3"/>
    </row>
    <row r="3" spans="1:10" x14ac:dyDescent="0.25">
      <c r="A3" s="4"/>
      <c r="B3" s="4"/>
      <c r="C3" s="4"/>
      <c r="D3" s="4"/>
    </row>
    <row r="4" spans="1:10" ht="20.25" x14ac:dyDescent="0.3">
      <c r="A4" s="6" t="s">
        <v>2</v>
      </c>
      <c r="B4" s="6" t="s">
        <v>3</v>
      </c>
      <c r="C4" s="5"/>
      <c r="D4" s="5"/>
    </row>
    <row r="5" spans="1:10" ht="25.5" x14ac:dyDescent="0.4">
      <c r="A5" s="6" t="s">
        <v>9</v>
      </c>
      <c r="B5" s="6" t="s">
        <v>10</v>
      </c>
      <c r="C5" s="4"/>
      <c r="D5" s="4"/>
    </row>
    <row r="6" spans="1:10" ht="20.25" x14ac:dyDescent="0.3">
      <c r="A6" s="7">
        <f>27*83.14^2*$A$2^2/(64*$B$2)</f>
        <v>9350691.7745004464</v>
      </c>
      <c r="B6" s="8">
        <f>83.14*$A$2/(8*$B$2)</f>
        <v>64.908874695863744</v>
      </c>
      <c r="C6" s="4"/>
      <c r="D6" s="4"/>
    </row>
    <row r="8" spans="1:10" x14ac:dyDescent="0.25">
      <c r="A8" s="4"/>
      <c r="B8" s="4" t="s">
        <v>7</v>
      </c>
      <c r="C8" s="4" t="s">
        <v>8</v>
      </c>
      <c r="D8" s="2">
        <v>0</v>
      </c>
      <c r="E8" s="17">
        <f>D2</f>
        <v>25</v>
      </c>
    </row>
    <row r="9" spans="1:10" ht="17.25" x14ac:dyDescent="0.25">
      <c r="A9" s="2" t="s">
        <v>11</v>
      </c>
      <c r="B9" s="2">
        <v>106</v>
      </c>
      <c r="C9" s="2">
        <v>2000</v>
      </c>
      <c r="D9" s="2">
        <f>C9</f>
        <v>2000</v>
      </c>
      <c r="E9" s="17">
        <f>D2</f>
        <v>25</v>
      </c>
    </row>
    <row r="10" spans="1:10" x14ac:dyDescent="0.25">
      <c r="A10" s="9" t="s">
        <v>4</v>
      </c>
      <c r="B10" s="14">
        <f>C2</f>
        <v>440</v>
      </c>
    </row>
    <row r="12" spans="1:10" ht="17.25" x14ac:dyDescent="0.25">
      <c r="A12" s="9" t="s">
        <v>6</v>
      </c>
      <c r="B12" s="9" t="s">
        <v>17</v>
      </c>
      <c r="C12" s="9" t="s">
        <v>5</v>
      </c>
      <c r="D12" s="2" t="s">
        <v>16</v>
      </c>
    </row>
    <row r="13" spans="1:10" x14ac:dyDescent="0.25">
      <c r="A13" s="9">
        <v>0</v>
      </c>
      <c r="B13" s="10">
        <f>B9</f>
        <v>106</v>
      </c>
      <c r="C13" s="11">
        <f t="shared" ref="C13:C44" si="0">83.14*$B$10/(B13-$B$6)-$A$6/B13^2</f>
        <v>58.047253523780114</v>
      </c>
      <c r="D13" s="2">
        <f>C13*B13/(83.14*$C$2)</f>
        <v>0.16819955588385122</v>
      </c>
    </row>
    <row r="14" spans="1:10" x14ac:dyDescent="0.25">
      <c r="A14" s="9">
        <v>1</v>
      </c>
      <c r="B14" s="10">
        <f>$B$9+ ($C$9-$B$9)*A14/1000</f>
        <v>107.89400000000001</v>
      </c>
      <c r="C14" s="11">
        <f t="shared" si="0"/>
        <v>47.782198473283756</v>
      </c>
      <c r="D14" s="2">
        <f t="shared" ref="D14:D77" si="1">C14*B14/(83.14*$C$2)</f>
        <v>0.14092911524035248</v>
      </c>
    </row>
    <row r="15" spans="1:10" x14ac:dyDescent="0.25">
      <c r="A15" s="9">
        <v>2</v>
      </c>
      <c r="B15" s="10">
        <f t="shared" ref="B15:B78" si="2">$B$9+ ($C$9-$B$9)*A15/1000</f>
        <v>109.788</v>
      </c>
      <c r="C15" s="11">
        <f t="shared" si="0"/>
        <v>39.342115139973998</v>
      </c>
      <c r="D15" s="2">
        <f t="shared" si="1"/>
        <v>0.11807280537175698</v>
      </c>
    </row>
    <row r="16" spans="1:10" x14ac:dyDescent="0.25">
      <c r="A16" s="9">
        <v>3</v>
      </c>
      <c r="B16" s="10">
        <f t="shared" si="2"/>
        <v>111.682</v>
      </c>
      <c r="C16" s="11">
        <f t="shared" si="0"/>
        <v>32.424735922468699</v>
      </c>
      <c r="D16" s="2">
        <f t="shared" si="1"/>
        <v>9.8991278601623475E-2</v>
      </c>
    </row>
    <row r="17" spans="1:4" x14ac:dyDescent="0.25">
      <c r="A17" s="9">
        <v>4</v>
      </c>
      <c r="B17" s="10">
        <f t="shared" si="2"/>
        <v>113.57599999999999</v>
      </c>
      <c r="C17" s="11">
        <f t="shared" si="0"/>
        <v>26.782141611452516</v>
      </c>
      <c r="D17" s="2">
        <f t="shared" si="1"/>
        <v>8.3151325137837906E-2</v>
      </c>
    </row>
    <row r="18" spans="1:4" x14ac:dyDescent="0.25">
      <c r="A18" s="9">
        <v>5</v>
      </c>
      <c r="B18" s="10">
        <f t="shared" si="2"/>
        <v>115.47</v>
      </c>
      <c r="C18" s="11">
        <f t="shared" si="0"/>
        <v>22.209840885518361</v>
      </c>
      <c r="D18" s="2">
        <f t="shared" si="1"/>
        <v>7.0105471795952209E-2</v>
      </c>
    </row>
    <row r="19" spans="1:4" x14ac:dyDescent="0.25">
      <c r="A19" s="9">
        <v>6</v>
      </c>
      <c r="B19" s="10">
        <f t="shared" si="2"/>
        <v>117.364</v>
      </c>
      <c r="C19" s="11">
        <f t="shared" si="0"/>
        <v>18.53830000428627</v>
      </c>
      <c r="D19" s="2">
        <f t="shared" si="1"/>
        <v>5.9476049207881944E-2</v>
      </c>
    </row>
    <row r="20" spans="1:4" x14ac:dyDescent="0.25">
      <c r="A20" s="9">
        <v>7</v>
      </c>
      <c r="B20" s="10">
        <f t="shared" si="2"/>
        <v>119.258</v>
      </c>
      <c r="C20" s="11">
        <f t="shared" si="0"/>
        <v>15.626314340414638</v>
      </c>
      <c r="D20" s="2">
        <f t="shared" si="1"/>
        <v>5.0942632241596023E-2</v>
      </c>
    </row>
    <row r="21" spans="1:4" x14ac:dyDescent="0.25">
      <c r="A21" s="9">
        <v>8</v>
      </c>
      <c r="B21" s="10">
        <f t="shared" si="2"/>
        <v>121.152</v>
      </c>
      <c r="C21" s="11">
        <f t="shared" si="0"/>
        <v>13.355778763247031</v>
      </c>
      <c r="D21" s="2">
        <f t="shared" si="1"/>
        <v>4.4232054057911745E-2</v>
      </c>
    </row>
    <row r="22" spans="1:4" x14ac:dyDescent="0.25">
      <c r="A22" s="9">
        <v>9</v>
      </c>
      <c r="B22" s="10">
        <f t="shared" si="2"/>
        <v>123.04599999999999</v>
      </c>
      <c r="C22" s="11">
        <f t="shared" si="0"/>
        <v>11.627530547314336</v>
      </c>
      <c r="D22" s="2">
        <f t="shared" si="1"/>
        <v>3.9110403145976115E-2</v>
      </c>
    </row>
    <row r="23" spans="1:4" x14ac:dyDescent="0.25">
      <c r="A23" s="9">
        <v>10</v>
      </c>
      <c r="B23" s="10">
        <f t="shared" si="2"/>
        <v>124.94</v>
      </c>
      <c r="C23" s="11">
        <f t="shared" si="0"/>
        <v>10.358021833507564</v>
      </c>
      <c r="D23" s="2">
        <f t="shared" si="1"/>
        <v>3.5376562202813301E-2</v>
      </c>
    </row>
    <row r="24" spans="1:4" x14ac:dyDescent="0.25">
      <c r="A24" s="9">
        <v>11</v>
      </c>
      <c r="B24" s="10">
        <f t="shared" si="2"/>
        <v>126.834</v>
      </c>
      <c r="C24" s="11">
        <f t="shared" si="0"/>
        <v>9.4766389351043472</v>
      </c>
      <c r="D24" s="2">
        <f t="shared" si="1"/>
        <v>3.2856956029671328E-2</v>
      </c>
    </row>
    <row r="25" spans="1:4" x14ac:dyDescent="0.25">
      <c r="A25" s="9">
        <v>12</v>
      </c>
      <c r="B25" s="10">
        <f t="shared" si="2"/>
        <v>128.72800000000001</v>
      </c>
      <c r="C25" s="11">
        <f t="shared" si="0"/>
        <v>8.9235298306793993</v>
      </c>
      <c r="D25" s="2">
        <f t="shared" si="1"/>
        <v>3.1401254949037158E-2</v>
      </c>
    </row>
    <row r="26" spans="1:4" x14ac:dyDescent="0.25">
      <c r="A26" s="9">
        <v>13</v>
      </c>
      <c r="B26" s="10">
        <f t="shared" si="2"/>
        <v>130.62200000000001</v>
      </c>
      <c r="C26" s="11">
        <f t="shared" si="0"/>
        <v>8.6478337131389935</v>
      </c>
      <c r="D26" s="2">
        <f t="shared" si="1"/>
        <v>3.0878838959412434E-2</v>
      </c>
    </row>
    <row r="27" spans="1:4" x14ac:dyDescent="0.25">
      <c r="A27" s="9">
        <v>14</v>
      </c>
      <c r="B27" s="10">
        <f t="shared" si="2"/>
        <v>132.51599999999999</v>
      </c>
      <c r="C27" s="11">
        <f t="shared" si="0"/>
        <v>8.6062307115906833</v>
      </c>
      <c r="D27" s="2">
        <f t="shared" si="1"/>
        <v>3.1175871721771352E-2</v>
      </c>
    </row>
    <row r="28" spans="1:4" x14ac:dyDescent="0.25">
      <c r="A28" s="9">
        <v>15</v>
      </c>
      <c r="B28" s="10">
        <f t="shared" si="2"/>
        <v>134.41</v>
      </c>
      <c r="C28" s="11">
        <f t="shared" si="0"/>
        <v>8.7617481388281249</v>
      </c>
      <c r="D28" s="2">
        <f t="shared" si="1"/>
        <v>3.2192866559688157E-2</v>
      </c>
    </row>
    <row r="29" spans="1:4" x14ac:dyDescent="0.25">
      <c r="A29" s="9">
        <v>16</v>
      </c>
      <c r="B29" s="10">
        <f t="shared" si="2"/>
        <v>136.304</v>
      </c>
      <c r="C29" s="11">
        <f t="shared" si="0"/>
        <v>9.0827734463186403</v>
      </c>
      <c r="D29" s="2">
        <f t="shared" si="1"/>
        <v>3.3842651820232467E-2</v>
      </c>
    </row>
    <row r="30" spans="1:4" x14ac:dyDescent="0.25">
      <c r="A30" s="9">
        <v>17</v>
      </c>
      <c r="B30" s="10">
        <f t="shared" si="2"/>
        <v>138.19800000000001</v>
      </c>
      <c r="C30" s="11">
        <f t="shared" si="0"/>
        <v>9.5422346374919584</v>
      </c>
      <c r="D30" s="2">
        <f t="shared" si="1"/>
        <v>3.6048662235443875E-2</v>
      </c>
    </row>
    <row r="31" spans="1:4" x14ac:dyDescent="0.25">
      <c r="A31" s="9">
        <v>18</v>
      </c>
      <c r="B31" s="10">
        <f t="shared" si="2"/>
        <v>140.09199999999998</v>
      </c>
      <c r="C31" s="11">
        <f t="shared" si="0"/>
        <v>10.116917026589533</v>
      </c>
      <c r="D31" s="2">
        <f t="shared" si="1"/>
        <v>3.8743497826475078E-2</v>
      </c>
    </row>
    <row r="32" spans="1:4" x14ac:dyDescent="0.25">
      <c r="A32" s="9">
        <v>19</v>
      </c>
      <c r="B32" s="10">
        <f t="shared" si="2"/>
        <v>141.98599999999999</v>
      </c>
      <c r="C32" s="11">
        <f t="shared" si="0"/>
        <v>10.786891537304825</v>
      </c>
      <c r="D32" s="2">
        <f t="shared" si="1"/>
        <v>4.1867703485242935E-2</v>
      </c>
    </row>
    <row r="33" spans="1:4" x14ac:dyDescent="0.25">
      <c r="A33" s="9">
        <v>20</v>
      </c>
      <c r="B33" s="10">
        <f t="shared" si="2"/>
        <v>143.88</v>
      </c>
      <c r="C33" s="11">
        <f t="shared" si="0"/>
        <v>11.535034656032963</v>
      </c>
      <c r="D33" s="2">
        <f t="shared" si="1"/>
        <v>4.5368731447230921E-2</v>
      </c>
    </row>
    <row r="34" spans="1:4" x14ac:dyDescent="0.25">
      <c r="A34" s="9">
        <v>21</v>
      </c>
      <c r="B34" s="10">
        <f t="shared" si="2"/>
        <v>145.774</v>
      </c>
      <c r="C34" s="11">
        <f t="shared" si="0"/>
        <v>12.346624016996202</v>
      </c>
      <c r="D34" s="2">
        <f t="shared" si="1"/>
        <v>4.9200056024165273E-2</v>
      </c>
    </row>
    <row r="35" spans="1:4" x14ac:dyDescent="0.25">
      <c r="A35" s="9">
        <v>22</v>
      </c>
      <c r="B35" s="10">
        <f t="shared" si="2"/>
        <v>147.66800000000001</v>
      </c>
      <c r="C35" s="11">
        <f t="shared" si="0"/>
        <v>13.208996645924287</v>
      </c>
      <c r="D35" s="2">
        <f t="shared" si="1"/>
        <v>5.3320415638199205E-2</v>
      </c>
    </row>
    <row r="36" spans="1:4" x14ac:dyDescent="0.25">
      <c r="A36" s="9">
        <v>23</v>
      </c>
      <c r="B36" s="10">
        <f t="shared" si="2"/>
        <v>149.56200000000001</v>
      </c>
      <c r="C36" s="11">
        <f t="shared" si="0"/>
        <v>14.111259309662557</v>
      </c>
      <c r="D36" s="2">
        <f t="shared" si="1"/>
        <v>5.7693161722607855E-2</v>
      </c>
    </row>
    <row r="37" spans="1:4" x14ac:dyDescent="0.25">
      <c r="A37" s="9">
        <v>24</v>
      </c>
      <c r="B37" s="10">
        <f t="shared" si="2"/>
        <v>151.45600000000002</v>
      </c>
      <c r="C37" s="11">
        <f t="shared" si="0"/>
        <v>15.044042350658231</v>
      </c>
      <c r="D37" s="2">
        <f t="shared" si="1"/>
        <v>6.2285697680289916E-2</v>
      </c>
    </row>
    <row r="38" spans="1:4" x14ac:dyDescent="0.25">
      <c r="A38" s="9">
        <v>25</v>
      </c>
      <c r="B38" s="10">
        <f t="shared" si="2"/>
        <v>153.35</v>
      </c>
      <c r="C38" s="11">
        <f t="shared" si="0"/>
        <v>15.999289934151875</v>
      </c>
      <c r="D38" s="2">
        <f t="shared" si="1"/>
        <v>6.7068994013443642E-2</v>
      </c>
    </row>
    <row r="39" spans="1:4" x14ac:dyDescent="0.25">
      <c r="A39" s="9">
        <v>26</v>
      </c>
      <c r="B39" s="10">
        <f t="shared" si="2"/>
        <v>155.244</v>
      </c>
      <c r="C39" s="11">
        <f t="shared" si="0"/>
        <v>16.970080883705009</v>
      </c>
      <c r="D39" s="2">
        <f t="shared" si="1"/>
        <v>7.2017168103907431E-2</v>
      </c>
    </row>
    <row r="40" spans="1:4" x14ac:dyDescent="0.25">
      <c r="A40" s="9">
        <v>27</v>
      </c>
      <c r="B40" s="10">
        <f t="shared" si="2"/>
        <v>157.13800000000001</v>
      </c>
      <c r="C40" s="11">
        <f t="shared" si="0"/>
        <v>17.950475290425686</v>
      </c>
      <c r="D40" s="2">
        <f t="shared" si="1"/>
        <v>7.7107119048562989E-2</v>
      </c>
    </row>
    <row r="41" spans="1:4" x14ac:dyDescent="0.25">
      <c r="A41" s="9">
        <v>28</v>
      </c>
      <c r="B41" s="10">
        <f t="shared" si="2"/>
        <v>159.03199999999998</v>
      </c>
      <c r="C41" s="11">
        <f t="shared" si="0"/>
        <v>18.935382901781111</v>
      </c>
      <c r="D41" s="2">
        <f t="shared" si="1"/>
        <v>8.2318209527086114E-2</v>
      </c>
    </row>
    <row r="42" spans="1:4" x14ac:dyDescent="0.25">
      <c r="A42" s="9">
        <v>29</v>
      </c>
      <c r="B42" s="10">
        <f t="shared" si="2"/>
        <v>160.92599999999999</v>
      </c>
      <c r="C42" s="11">
        <f t="shared" si="0"/>
        <v>19.920449965367368</v>
      </c>
      <c r="D42" s="2">
        <f t="shared" si="1"/>
        <v>8.7631987970091765E-2</v>
      </c>
    </row>
    <row r="43" spans="1:4" x14ac:dyDescent="0.25">
      <c r="A43" s="9">
        <v>30</v>
      </c>
      <c r="B43" s="10">
        <f t="shared" si="2"/>
        <v>162.82</v>
      </c>
      <c r="C43" s="11">
        <f t="shared" si="0"/>
        <v>20.90196175132769</v>
      </c>
      <c r="D43" s="2">
        <f t="shared" si="1"/>
        <v>9.3031945359174417E-2</v>
      </c>
    </row>
    <row r="44" spans="1:4" x14ac:dyDescent="0.25">
      <c r="A44" s="9">
        <v>31</v>
      </c>
      <c r="B44" s="10">
        <f t="shared" si="2"/>
        <v>164.714</v>
      </c>
      <c r="C44" s="11">
        <f t="shared" si="0"/>
        <v>21.876758427873995</v>
      </c>
      <c r="D44" s="2">
        <f t="shared" si="1"/>
        <v>9.8503301870034046E-2</v>
      </c>
    </row>
    <row r="45" spans="1:4" x14ac:dyDescent="0.25">
      <c r="A45" s="9">
        <v>32</v>
      </c>
      <c r="B45" s="10">
        <f t="shared" si="2"/>
        <v>166.608</v>
      </c>
      <c r="C45" s="11">
        <f t="shared" ref="C45:C76" si="3">83.14*$B$10/(B45-$B$6)-$A$6/B45^2</f>
        <v>22.842162336199806</v>
      </c>
      <c r="D45" s="2">
        <f t="shared" si="1"/>
        <v>0.10403281930012841</v>
      </c>
    </row>
    <row r="46" spans="1:4" x14ac:dyDescent="0.25">
      <c r="A46" s="9">
        <v>33</v>
      </c>
      <c r="B46" s="10">
        <f t="shared" si="2"/>
        <v>168.50200000000001</v>
      </c>
      <c r="C46" s="11">
        <f t="shared" si="3"/>
        <v>23.795915018857613</v>
      </c>
      <c r="D46" s="2">
        <f t="shared" si="1"/>
        <v>0.10960863583078777</v>
      </c>
    </row>
    <row r="47" spans="1:4" x14ac:dyDescent="0.25">
      <c r="A47" s="9">
        <v>34</v>
      </c>
      <c r="B47" s="10">
        <f t="shared" si="2"/>
        <v>170.39600000000002</v>
      </c>
      <c r="C47" s="11">
        <f t="shared" si="3"/>
        <v>24.736122611230257</v>
      </c>
      <c r="D47" s="2">
        <f t="shared" si="1"/>
        <v>0.11522012018236467</v>
      </c>
    </row>
    <row r="48" spans="1:4" x14ac:dyDescent="0.25">
      <c r="A48" s="9">
        <v>35</v>
      </c>
      <c r="B48" s="10">
        <f t="shared" si="2"/>
        <v>172.29000000000002</v>
      </c>
      <c r="C48" s="11">
        <f t="shared" si="3"/>
        <v>25.661208418598619</v>
      </c>
      <c r="D48" s="2">
        <f t="shared" si="1"/>
        <v>0.12085774264767962</v>
      </c>
    </row>
    <row r="49" spans="1:4" x14ac:dyDescent="0.25">
      <c r="A49" s="9">
        <v>36</v>
      </c>
      <c r="B49" s="10">
        <f t="shared" si="2"/>
        <v>174.184</v>
      </c>
      <c r="C49" s="11">
        <f t="shared" si="3"/>
        <v>26.569871679124105</v>
      </c>
      <c r="D49" s="2">
        <f t="shared" si="1"/>
        <v>0.12651296084798241</v>
      </c>
    </row>
    <row r="50" spans="1:4" x14ac:dyDescent="0.25">
      <c r="A50" s="9">
        <v>37</v>
      </c>
      <c r="B50" s="10">
        <f t="shared" si="2"/>
        <v>176.078</v>
      </c>
      <c r="C50" s="11">
        <f t="shared" si="3"/>
        <v>27.461051662032787</v>
      </c>
      <c r="D50" s="2">
        <f t="shared" si="1"/>
        <v>0.13217811835861223</v>
      </c>
    </row>
    <row r="51" spans="1:4" x14ac:dyDescent="0.25">
      <c r="A51" s="9">
        <v>38</v>
      </c>
      <c r="B51" s="10">
        <f t="shared" si="2"/>
        <v>177.97199999999998</v>
      </c>
      <c r="C51" s="11">
        <f t="shared" si="3"/>
        <v>28.333896375424331</v>
      </c>
      <c r="D51" s="2">
        <f t="shared" si="1"/>
        <v>0.13784635460797284</v>
      </c>
    </row>
    <row r="52" spans="1:4" x14ac:dyDescent="0.25">
      <c r="A52" s="9">
        <v>39</v>
      </c>
      <c r="B52" s="10">
        <f t="shared" si="2"/>
        <v>179.86599999999999</v>
      </c>
      <c r="C52" s="11">
        <f t="shared" si="3"/>
        <v>29.187735263514185</v>
      </c>
      <c r="D52" s="2">
        <f t="shared" si="1"/>
        <v>0.14351152467107076</v>
      </c>
    </row>
    <row r="53" spans="1:4" x14ac:dyDescent="0.25">
      <c r="A53" s="9">
        <v>40</v>
      </c>
      <c r="B53" s="10">
        <f t="shared" si="2"/>
        <v>181.76</v>
      </c>
      <c r="C53" s="11">
        <f t="shared" si="3"/>
        <v>30.022055362098911</v>
      </c>
      <c r="D53" s="2">
        <f t="shared" si="1"/>
        <v>0.14916812776409719</v>
      </c>
    </row>
    <row r="54" spans="1:4" x14ac:dyDescent="0.25">
      <c r="A54" s="9">
        <v>41</v>
      </c>
      <c r="B54" s="10">
        <f t="shared" si="2"/>
        <v>183.654</v>
      </c>
      <c r="C54" s="11">
        <f t="shared" si="3"/>
        <v>30.836480456342144</v>
      </c>
      <c r="D54" s="2">
        <f t="shared" si="1"/>
        <v>0.15481124340458211</v>
      </c>
    </row>
    <row r="55" spans="1:4" x14ac:dyDescent="0.25">
      <c r="A55" s="9">
        <v>42</v>
      </c>
      <c r="B55" s="10">
        <f t="shared" si="2"/>
        <v>185.548</v>
      </c>
      <c r="C55" s="11">
        <f t="shared" si="3"/>
        <v>31.630752848862585</v>
      </c>
      <c r="D55" s="2">
        <f t="shared" si="1"/>
        <v>0.16043647433684571</v>
      </c>
    </row>
    <row r="56" spans="1:4" x14ac:dyDescent="0.25">
      <c r="A56" s="9">
        <v>43</v>
      </c>
      <c r="B56" s="10">
        <f t="shared" si="2"/>
        <v>187.44200000000001</v>
      </c>
      <c r="C56" s="11">
        <f t="shared" si="3"/>
        <v>32.404717400419486</v>
      </c>
      <c r="D56" s="2">
        <f t="shared" si="1"/>
        <v>0.16603989543840156</v>
      </c>
    </row>
    <row r="57" spans="1:4" x14ac:dyDescent="0.25">
      <c r="A57" s="9">
        <v>44</v>
      </c>
      <c r="B57" s="10">
        <f t="shared" si="2"/>
        <v>189.33600000000001</v>
      </c>
      <c r="C57" s="11">
        <f t="shared" si="3"/>
        <v>33.158307551766597</v>
      </c>
      <c r="D57" s="2">
        <f t="shared" si="1"/>
        <v>0.17161800792259718</v>
      </c>
    </row>
    <row r="58" spans="1:4" x14ac:dyDescent="0.25">
      <c r="A58" s="9">
        <v>45</v>
      </c>
      <c r="B58" s="10">
        <f t="shared" si="2"/>
        <v>191.23000000000002</v>
      </c>
      <c r="C58" s="11">
        <f t="shared" si="3"/>
        <v>33.891533074758826</v>
      </c>
      <c r="D58" s="2">
        <f t="shared" si="1"/>
        <v>0.17716769823862627</v>
      </c>
    </row>
    <row r="59" spans="1:4" x14ac:dyDescent="0.25">
      <c r="A59" s="9">
        <v>46</v>
      </c>
      <c r="B59" s="10">
        <f t="shared" si="2"/>
        <v>193.124</v>
      </c>
      <c r="C59" s="11">
        <f t="shared" si="3"/>
        <v>34.604469334591585</v>
      </c>
      <c r="D59" s="2">
        <f t="shared" si="1"/>
        <v>0.18268620114411796</v>
      </c>
    </row>
    <row r="60" spans="1:4" x14ac:dyDescent="0.25">
      <c r="A60" s="9">
        <v>47</v>
      </c>
      <c r="B60" s="10">
        <f t="shared" si="2"/>
        <v>195.018</v>
      </c>
      <c r="C60" s="11">
        <f t="shared" si="3"/>
        <v>35.297247874029779</v>
      </c>
      <c r="D60" s="2">
        <f t="shared" si="1"/>
        <v>0.18817106648964341</v>
      </c>
    </row>
    <row r="61" spans="1:4" x14ac:dyDescent="0.25">
      <c r="A61" s="9">
        <v>48</v>
      </c>
      <c r="B61" s="10">
        <f t="shared" si="2"/>
        <v>196.91200000000001</v>
      </c>
      <c r="C61" s="11">
        <f t="shared" si="3"/>
        <v>35.970048155355641</v>
      </c>
      <c r="D61" s="2">
        <f t="shared" si="1"/>
        <v>0.19362012931001898</v>
      </c>
    </row>
    <row r="62" spans="1:4" x14ac:dyDescent="0.25">
      <c r="A62" s="9">
        <v>49</v>
      </c>
      <c r="B62" s="10">
        <f t="shared" si="2"/>
        <v>198.80599999999998</v>
      </c>
      <c r="C62" s="11">
        <f t="shared" si="3"/>
        <v>36.623090317171233</v>
      </c>
      <c r="D62" s="2">
        <f t="shared" si="1"/>
        <v>0.19903148286558117</v>
      </c>
    </row>
    <row r="63" spans="1:4" x14ac:dyDescent="0.25">
      <c r="A63" s="9">
        <v>50</v>
      </c>
      <c r="B63" s="10">
        <f t="shared" si="2"/>
        <v>200.7</v>
      </c>
      <c r="C63" s="11">
        <f t="shared" si="3"/>
        <v>37.256628821630557</v>
      </c>
      <c r="D63" s="2">
        <f t="shared" si="1"/>
        <v>0.20440345431859877</v>
      </c>
    </row>
    <row r="64" spans="1:4" x14ac:dyDescent="0.25">
      <c r="A64" s="9">
        <v>51</v>
      </c>
      <c r="B64" s="10">
        <f t="shared" si="2"/>
        <v>202.59399999999999</v>
      </c>
      <c r="C64" s="11">
        <f t="shared" si="3"/>
        <v>37.870946883595707</v>
      </c>
      <c r="D64" s="2">
        <f t="shared" si="1"/>
        <v>0.20973458276661461</v>
      </c>
    </row>
    <row r="65" spans="1:4" x14ac:dyDescent="0.25">
      <c r="A65" s="9">
        <v>52</v>
      </c>
      <c r="B65" s="10">
        <f t="shared" si="2"/>
        <v>204.488</v>
      </c>
      <c r="C65" s="11">
        <f t="shared" si="3"/>
        <v>38.466351586974525</v>
      </c>
      <c r="D65" s="2">
        <f t="shared" si="1"/>
        <v>0.21502359938650162</v>
      </c>
    </row>
    <row r="66" spans="1:4" x14ac:dyDescent="0.25">
      <c r="A66" s="9">
        <v>53</v>
      </c>
      <c r="B66" s="10">
        <f t="shared" si="2"/>
        <v>206.38200000000001</v>
      </c>
      <c r="C66" s="11">
        <f t="shared" si="3"/>
        <v>39.043169605413652</v>
      </c>
      <c r="D66" s="2">
        <f t="shared" si="1"/>
        <v>0.22026940947100404</v>
      </c>
    </row>
    <row r="67" spans="1:4" x14ac:dyDescent="0.25">
      <c r="A67" s="9">
        <v>54</v>
      </c>
      <c r="B67" s="10">
        <f t="shared" si="2"/>
        <v>208.27600000000001</v>
      </c>
      <c r="C67" s="11">
        <f t="shared" si="3"/>
        <v>39.601743454854471</v>
      </c>
      <c r="D67" s="2">
        <f t="shared" si="1"/>
        <v>0.22547107616406253</v>
      </c>
    </row>
    <row r="68" spans="1:4" x14ac:dyDescent="0.25">
      <c r="A68" s="9">
        <v>55</v>
      </c>
      <c r="B68" s="10">
        <f t="shared" si="2"/>
        <v>210.17000000000002</v>
      </c>
      <c r="C68" s="11">
        <f t="shared" si="3"/>
        <v>40.142428214435284</v>
      </c>
      <c r="D68" s="2">
        <f t="shared" si="1"/>
        <v>0.23062780572276406</v>
      </c>
    </row>
    <row r="69" spans="1:4" x14ac:dyDescent="0.25">
      <c r="A69" s="9">
        <v>56</v>
      </c>
      <c r="B69" s="10">
        <f t="shared" si="2"/>
        <v>212.06399999999999</v>
      </c>
      <c r="C69" s="11">
        <f t="shared" si="3"/>
        <v>40.665588660025691</v>
      </c>
      <c r="D69" s="2">
        <f t="shared" si="1"/>
        <v>0.23573893415268027</v>
      </c>
    </row>
    <row r="70" spans="1:4" x14ac:dyDescent="0.25">
      <c r="A70" s="9">
        <v>57</v>
      </c>
      <c r="B70" s="10">
        <f t="shared" si="2"/>
        <v>213.958</v>
      </c>
      <c r="C70" s="11">
        <f t="shared" si="3"/>
        <v>41.17159676147736</v>
      </c>
      <c r="D70" s="2">
        <f t="shared" si="1"/>
        <v>0.24080391508004495</v>
      </c>
    </row>
    <row r="71" spans="1:4" x14ac:dyDescent="0.25">
      <c r="A71" s="9">
        <v>58</v>
      </c>
      <c r="B71" s="10">
        <f t="shared" si="2"/>
        <v>215.852</v>
      </c>
      <c r="C71" s="11">
        <f t="shared" si="3"/>
        <v>41.660829500599363</v>
      </c>
      <c r="D71" s="2">
        <f t="shared" si="1"/>
        <v>0.24582230873891175</v>
      </c>
    </row>
    <row r="72" spans="1:4" x14ac:dyDescent="0.25">
      <c r="A72" s="9">
        <v>59</v>
      </c>
      <c r="B72" s="10">
        <f t="shared" si="2"/>
        <v>217.74599999999998</v>
      </c>
      <c r="C72" s="11">
        <f t="shared" si="3"/>
        <v>42.133666972042278</v>
      </c>
      <c r="D72" s="2">
        <f t="shared" si="1"/>
        <v>0.25079377196443886</v>
      </c>
    </row>
    <row r="73" spans="1:4" x14ac:dyDescent="0.25">
      <c r="A73" s="9">
        <v>60</v>
      </c>
      <c r="B73" s="10">
        <f t="shared" si="2"/>
        <v>219.64</v>
      </c>
      <c r="C73" s="11">
        <f t="shared" si="3"/>
        <v>42.590490733794496</v>
      </c>
      <c r="D73" s="2">
        <f t="shared" si="1"/>
        <v>0.25571804909491719</v>
      </c>
    </row>
    <row r="74" spans="1:4" x14ac:dyDescent="0.25">
      <c r="A74" s="9">
        <v>61</v>
      </c>
      <c r="B74" s="10">
        <f t="shared" si="2"/>
        <v>221.53399999999999</v>
      </c>
      <c r="C74" s="11">
        <f t="shared" si="3"/>
        <v>43.031682377954581</v>
      </c>
      <c r="D74" s="2">
        <f t="shared" si="1"/>
        <v>0.26059496369534929</v>
      </c>
    </row>
    <row r="75" spans="1:4" x14ac:dyDescent="0.25">
      <c r="A75" s="9">
        <v>62</v>
      </c>
      <c r="B75" s="10">
        <f t="shared" si="2"/>
        <v>223.428</v>
      </c>
      <c r="C75" s="11">
        <f t="shared" si="3"/>
        <v>43.45762229590747</v>
      </c>
      <c r="D75" s="2">
        <f t="shared" si="1"/>
        <v>0.26542441102439512</v>
      </c>
    </row>
    <row r="76" spans="1:4" x14ac:dyDescent="0.25">
      <c r="A76" s="9">
        <v>63</v>
      </c>
      <c r="B76" s="10">
        <f t="shared" si="2"/>
        <v>225.322</v>
      </c>
      <c r="C76" s="11">
        <f t="shared" si="3"/>
        <v>43.868688615075683</v>
      </c>
      <c r="D76" s="2">
        <f t="shared" si="1"/>
        <v>0.27020635117452718</v>
      </c>
    </row>
    <row r="77" spans="1:4" x14ac:dyDescent="0.25">
      <c r="A77" s="9">
        <v>64</v>
      </c>
      <c r="B77" s="10">
        <f t="shared" si="2"/>
        <v>227.21600000000001</v>
      </c>
      <c r="C77" s="11">
        <f t="shared" ref="C77:C108" si="4">83.14*$B$10/(B77-$B$6)-$A$6/B77^2</f>
        <v>44.26525628708481</v>
      </c>
      <c r="D77" s="2">
        <f t="shared" si="1"/>
        <v>0.274940802822355</v>
      </c>
    </row>
    <row r="78" spans="1:4" x14ac:dyDescent="0.25">
      <c r="A78" s="9">
        <v>65</v>
      </c>
      <c r="B78" s="10">
        <f t="shared" si="2"/>
        <v>229.11</v>
      </c>
      <c r="C78" s="11">
        <f t="shared" si="4"/>
        <v>44.647696309528158</v>
      </c>
      <c r="D78" s="2">
        <f t="shared" ref="D78:D113" si="5">C78*B78/(83.14*$C$2)</f>
        <v>0.2796278375324206</v>
      </c>
    </row>
    <row r="79" spans="1:4" x14ac:dyDescent="0.25">
      <c r="A79" s="9">
        <v>66</v>
      </c>
      <c r="B79" s="10">
        <f t="shared" ref="B79:B142" si="6">$B$9+ ($C$9-$B$9)*A79/1000</f>
        <v>231.00400000000002</v>
      </c>
      <c r="C79" s="11">
        <f t="shared" si="4"/>
        <v>45.016375065581087</v>
      </c>
      <c r="D79" s="2">
        <f t="shared" si="5"/>
        <v>0.28426757456342788</v>
      </c>
    </row>
    <row r="80" spans="1:4" x14ac:dyDescent="0.25">
      <c r="A80" s="9">
        <v>67</v>
      </c>
      <c r="B80" s="10">
        <f t="shared" si="6"/>
        <v>232.898</v>
      </c>
      <c r="C80" s="11">
        <f t="shared" si="4"/>
        <v>45.371653767530802</v>
      </c>
      <c r="D80" s="2">
        <f t="shared" si="5"/>
        <v>0.28886017613090703</v>
      </c>
    </row>
    <row r="81" spans="1:4" x14ac:dyDescent="0.25">
      <c r="A81" s="9">
        <v>68</v>
      </c>
      <c r="B81" s="10">
        <f t="shared" si="6"/>
        <v>234.792</v>
      </c>
      <c r="C81" s="11">
        <f t="shared" si="4"/>
        <v>45.713887991889862</v>
      </c>
      <c r="D81" s="2">
        <f t="shared" si="5"/>
        <v>0.2934058430848242</v>
      </c>
    </row>
    <row r="82" spans="1:4" x14ac:dyDescent="0.25">
      <c r="A82" s="9">
        <v>69</v>
      </c>
      <c r="B82" s="10">
        <f t="shared" si="6"/>
        <v>236.68600000000001</v>
      </c>
      <c r="C82" s="11">
        <f t="shared" si="4"/>
        <v>46.043427295174268</v>
      </c>
      <c r="D82" s="2">
        <f t="shared" si="5"/>
        <v>0.29790481096468219</v>
      </c>
    </row>
    <row r="83" spans="1:4" x14ac:dyDescent="0.25">
      <c r="A83" s="9">
        <v>70</v>
      </c>
      <c r="B83" s="10">
        <f t="shared" si="6"/>
        <v>238.58</v>
      </c>
      <c r="C83" s="11">
        <f t="shared" si="4"/>
        <v>46.360614900672715</v>
      </c>
      <c r="D83" s="2">
        <f t="shared" si="5"/>
        <v>0.30235734639825751</v>
      </c>
    </row>
    <row r="84" spans="1:4" x14ac:dyDescent="0.25">
      <c r="A84" s="9">
        <v>71</v>
      </c>
      <c r="B84" s="10">
        <f t="shared" si="6"/>
        <v>240.47399999999999</v>
      </c>
      <c r="C84" s="11">
        <f t="shared" si="4"/>
        <v>46.665787447636831</v>
      </c>
      <c r="D84" s="2">
        <f t="shared" si="5"/>
        <v>0.30676374381336574</v>
      </c>
    </row>
    <row r="85" spans="1:4" x14ac:dyDescent="0.25">
      <c r="A85" s="9">
        <v>72</v>
      </c>
      <c r="B85" s="10">
        <f t="shared" si="6"/>
        <v>242.36799999999999</v>
      </c>
      <c r="C85" s="11">
        <f t="shared" si="4"/>
        <v>46.959274795294988</v>
      </c>
      <c r="D85" s="2">
        <f t="shared" si="5"/>
        <v>0.31112432243494148</v>
      </c>
    </row>
    <row r="86" spans="1:4" x14ac:dyDescent="0.25">
      <c r="A86" s="9">
        <v>73</v>
      </c>
      <c r="B86" s="10">
        <f t="shared" si="6"/>
        <v>244.262</v>
      </c>
      <c r="C86" s="11">
        <f t="shared" si="4"/>
        <v>47.241399874953515</v>
      </c>
      <c r="D86" s="2">
        <f t="shared" si="5"/>
        <v>0.31543942354232446</v>
      </c>
    </row>
    <row r="87" spans="1:4" x14ac:dyDescent="0.25">
      <c r="A87" s="9">
        <v>74</v>
      </c>
      <c r="B87" s="10">
        <f t="shared" si="6"/>
        <v>246.15600000000001</v>
      </c>
      <c r="C87" s="11">
        <f t="shared" si="4"/>
        <v>47.512478584214108</v>
      </c>
      <c r="D87" s="2">
        <f t="shared" si="5"/>
        <v>0.31970940796399855</v>
      </c>
    </row>
    <row r="88" spans="1:4" x14ac:dyDescent="0.25">
      <c r="A88" s="9">
        <v>75</v>
      </c>
      <c r="B88" s="10">
        <f t="shared" si="6"/>
        <v>248.05</v>
      </c>
      <c r="C88" s="11">
        <f t="shared" si="4"/>
        <v>47.772819718008918</v>
      </c>
      <c r="D88" s="2">
        <f t="shared" si="5"/>
        <v>0.32393465378912112</v>
      </c>
    </row>
    <row r="89" spans="1:4" x14ac:dyDescent="0.25">
      <c r="A89" s="9">
        <v>76</v>
      </c>
      <c r="B89" s="10">
        <f t="shared" si="6"/>
        <v>249.94399999999999</v>
      </c>
      <c r="C89" s="11">
        <f t="shared" si="4"/>
        <v>48.022724931756557</v>
      </c>
      <c r="D89" s="2">
        <f t="shared" si="5"/>
        <v>0.32811555427709455</v>
      </c>
    </row>
    <row r="90" spans="1:4" x14ac:dyDescent="0.25">
      <c r="A90" s="9">
        <v>77</v>
      </c>
      <c r="B90" s="10">
        <f t="shared" si="6"/>
        <v>251.83799999999999</v>
      </c>
      <c r="C90" s="11">
        <f t="shared" si="4"/>
        <v>48.262488732472178</v>
      </c>
      <c r="D90" s="2">
        <f t="shared" si="5"/>
        <v>0.33225251594813587</v>
      </c>
    </row>
    <row r="91" spans="1:4" x14ac:dyDescent="0.25">
      <c r="A91" s="9">
        <v>78</v>
      </c>
      <c r="B91" s="10">
        <f t="shared" si="6"/>
        <v>253.732</v>
      </c>
      <c r="C91" s="11">
        <f t="shared" si="4"/>
        <v>48.492398494136751</v>
      </c>
      <c r="D91" s="2">
        <f t="shared" si="5"/>
        <v>0.33634595683934837</v>
      </c>
    </row>
    <row r="92" spans="1:4" x14ac:dyDescent="0.25">
      <c r="A92" s="9">
        <v>79</v>
      </c>
      <c r="B92" s="10">
        <f t="shared" si="6"/>
        <v>255.626</v>
      </c>
      <c r="C92" s="11">
        <f t="shared" si="4"/>
        <v>48.712734494048902</v>
      </c>
      <c r="D92" s="2">
        <f t="shared" si="5"/>
        <v>0.34039630491218931</v>
      </c>
    </row>
    <row r="93" spans="1:4" x14ac:dyDescent="0.25">
      <c r="A93" s="9">
        <v>80</v>
      </c>
      <c r="B93" s="10">
        <f t="shared" si="6"/>
        <v>257.52</v>
      </c>
      <c r="C93" s="11">
        <f t="shared" si="4"/>
        <v>48.923769967255168</v>
      </c>
      <c r="D93" s="2">
        <f t="shared" si="5"/>
        <v>0.34440399659849624</v>
      </c>
    </row>
    <row r="94" spans="1:4" x14ac:dyDescent="0.25">
      <c r="A94" s="9">
        <v>81</v>
      </c>
      <c r="B94" s="10">
        <f t="shared" si="6"/>
        <v>259.41399999999999</v>
      </c>
      <c r="C94" s="11">
        <f t="shared" si="4"/>
        <v>49.125771176484363</v>
      </c>
      <c r="D94" s="2">
        <f t="shared" si="5"/>
        <v>0.34836947547336683</v>
      </c>
    </row>
    <row r="95" spans="1:4" x14ac:dyDescent="0.25">
      <c r="A95" s="9">
        <v>82</v>
      </c>
      <c r="B95" s="10">
        <f t="shared" si="6"/>
        <v>261.30799999999999</v>
      </c>
      <c r="C95" s="11">
        <f t="shared" si="4"/>
        <v>49.318997495306093</v>
      </c>
      <c r="D95" s="2">
        <f t="shared" si="5"/>
        <v>0.35229319104422563</v>
      </c>
    </row>
    <row r="96" spans="1:4" x14ac:dyDescent="0.25">
      <c r="A96" s="9">
        <v>83</v>
      </c>
      <c r="B96" s="10">
        <f t="shared" si="6"/>
        <v>263.202</v>
      </c>
      <c r="C96" s="11">
        <f t="shared" si="4"/>
        <v>49.503701502493868</v>
      </c>
      <c r="D96" s="2">
        <f t="shared" si="5"/>
        <v>0.3561755976463411</v>
      </c>
    </row>
    <row r="97" spans="1:4" x14ac:dyDescent="0.25">
      <c r="A97" s="9">
        <v>84</v>
      </c>
      <c r="B97" s="10">
        <f t="shared" si="6"/>
        <v>265.096</v>
      </c>
      <c r="C97" s="11">
        <f t="shared" si="4"/>
        <v>49.680129085807323</v>
      </c>
      <c r="D97" s="2">
        <f t="shared" si="5"/>
        <v>0.36001715343591256</v>
      </c>
    </row>
    <row r="98" spans="1:4" x14ac:dyDescent="0.25">
      <c r="A98" s="9">
        <v>85</v>
      </c>
      <c r="B98" s="10">
        <f t="shared" si="6"/>
        <v>266.99</v>
      </c>
      <c r="C98" s="11">
        <f t="shared" si="4"/>
        <v>49.848519553612419</v>
      </c>
      <c r="D98" s="2">
        <f t="shared" si="5"/>
        <v>0.36381831947260318</v>
      </c>
    </row>
    <row r="99" spans="1:4" x14ac:dyDescent="0.25">
      <c r="A99" s="9">
        <v>86</v>
      </c>
      <c r="B99" s="10">
        <f t="shared" si="6"/>
        <v>268.88400000000001</v>
      </c>
      <c r="C99" s="11">
        <f t="shared" si="4"/>
        <v>50.009105752945004</v>
      </c>
      <c r="D99" s="2">
        <f t="shared" si="5"/>
        <v>0.36757955888410743</v>
      </c>
    </row>
    <row r="100" spans="1:4" x14ac:dyDescent="0.25">
      <c r="A100" s="9">
        <v>87</v>
      </c>
      <c r="B100" s="10">
        <f t="shared" si="6"/>
        <v>270.77800000000002</v>
      </c>
      <c r="C100" s="11">
        <f t="shared" si="4"/>
        <v>50.162114192785609</v>
      </c>
      <c r="D100" s="2">
        <f t="shared" si="5"/>
        <v>0.37130133610596866</v>
      </c>
    </row>
    <row r="101" spans="1:4" x14ac:dyDescent="0.25">
      <c r="A101" s="9">
        <v>88</v>
      </c>
      <c r="B101" s="10">
        <f t="shared" si="6"/>
        <v>272.67200000000003</v>
      </c>
      <c r="C101" s="11">
        <f t="shared" si="4"/>
        <v>50.307765171459295</v>
      </c>
      <c r="D101" s="2">
        <f t="shared" si="5"/>
        <v>0.37498411619043864</v>
      </c>
    </row>
    <row r="102" spans="1:4" x14ac:dyDescent="0.25">
      <c r="A102" s="9">
        <v>89</v>
      </c>
      <c r="B102" s="10">
        <f t="shared" si="6"/>
        <v>274.56600000000003</v>
      </c>
      <c r="C102" s="11">
        <f t="shared" si="4"/>
        <v>50.446272907205113</v>
      </c>
      <c r="D102" s="2">
        <f t="shared" si="5"/>
        <v>0.37862836417870405</v>
      </c>
    </row>
    <row r="103" spans="1:4" x14ac:dyDescent="0.25">
      <c r="A103" s="9">
        <v>90</v>
      </c>
      <c r="B103" s="10">
        <f t="shared" si="6"/>
        <v>276.46000000000004</v>
      </c>
      <c r="C103" s="11">
        <f t="shared" si="4"/>
        <v>50.577845671074016</v>
      </c>
      <c r="D103" s="2">
        <f t="shared" si="5"/>
        <v>0.38223454453127048</v>
      </c>
    </row>
    <row r="104" spans="1:4" x14ac:dyDescent="0.25">
      <c r="A104" s="9">
        <v>91</v>
      </c>
      <c r="B104" s="10">
        <f t="shared" si="6"/>
        <v>278.35400000000004</v>
      </c>
      <c r="C104" s="11">
        <f t="shared" si="4"/>
        <v>50.702685921418862</v>
      </c>
      <c r="D104" s="2">
        <f t="shared" si="5"/>
        <v>0.38580312061174549</v>
      </c>
    </row>
    <row r="105" spans="1:4" x14ac:dyDescent="0.25">
      <c r="A105" s="9">
        <v>92</v>
      </c>
      <c r="B105" s="10">
        <f t="shared" si="6"/>
        <v>280.24799999999999</v>
      </c>
      <c r="C105" s="11">
        <f t="shared" si="4"/>
        <v>50.820990439330188</v>
      </c>
      <c r="D105" s="2">
        <f t="shared" si="5"/>
        <v>0.38933455421964613</v>
      </c>
    </row>
    <row r="106" spans="1:4" x14ac:dyDescent="0.25">
      <c r="A106" s="9">
        <v>93</v>
      </c>
      <c r="B106" s="10">
        <f t="shared" si="6"/>
        <v>282.142</v>
      </c>
      <c r="C106" s="11">
        <f t="shared" si="4"/>
        <v>50.932950464454038</v>
      </c>
      <c r="D106" s="2">
        <f t="shared" si="5"/>
        <v>0.39282930516822639</v>
      </c>
    </row>
    <row r="107" spans="1:4" x14ac:dyDescent="0.25">
      <c r="A107" s="9">
        <v>94</v>
      </c>
      <c r="B107" s="10">
        <f t="shared" si="6"/>
        <v>284.036</v>
      </c>
      <c r="C107" s="11">
        <f t="shared" si="4"/>
        <v>51.038751830700321</v>
      </c>
      <c r="D107" s="2">
        <f t="shared" si="5"/>
        <v>0.39628783090364544</v>
      </c>
    </row>
    <row r="108" spans="1:4" x14ac:dyDescent="0.25">
      <c r="A108" s="9">
        <v>95</v>
      </c>
      <c r="B108" s="10">
        <f t="shared" si="6"/>
        <v>285.93</v>
      </c>
      <c r="C108" s="11">
        <f t="shared" si="4"/>
        <v>51.138575101415782</v>
      </c>
      <c r="D108" s="2">
        <f t="shared" si="5"/>
        <v>0.39971058616210925</v>
      </c>
    </row>
    <row r="109" spans="1:4" x14ac:dyDescent="0.25">
      <c r="A109" s="9">
        <v>96</v>
      </c>
      <c r="B109" s="10">
        <f t="shared" si="6"/>
        <v>287.82400000000001</v>
      </c>
      <c r="C109" s="11">
        <f t="shared" ref="C109:C113" si="7">83.14*$B$10/(B109-$B$6)-$A$6/B109^2</f>
        <v>51.232595703651498</v>
      </c>
      <c r="D109" s="2">
        <f t="shared" si="5"/>
        <v>0.40309802266187894</v>
      </c>
    </row>
    <row r="110" spans="1:4" x14ac:dyDescent="0.25">
      <c r="A110" s="9">
        <v>97</v>
      </c>
      <c r="B110" s="10">
        <f t="shared" si="6"/>
        <v>289.71799999999996</v>
      </c>
      <c r="C110" s="11">
        <f t="shared" si="7"/>
        <v>51.320984061208009</v>
      </c>
      <c r="D110" s="2">
        <f t="shared" si="5"/>
        <v>0.40645058882730828</v>
      </c>
    </row>
    <row r="111" spans="1:4" x14ac:dyDescent="0.25">
      <c r="A111" s="9">
        <v>98</v>
      </c>
      <c r="B111" s="10">
        <f t="shared" si="6"/>
        <v>291.61199999999997</v>
      </c>
      <c r="C111" s="11">
        <f t="shared" si="7"/>
        <v>51.403905726184689</v>
      </c>
      <c r="D111" s="2">
        <f t="shared" si="5"/>
        <v>0.40976872954228816</v>
      </c>
    </row>
    <row r="112" spans="1:4" x14ac:dyDescent="0.25">
      <c r="A112" s="9">
        <v>99</v>
      </c>
      <c r="B112" s="10">
        <f t="shared" si="6"/>
        <v>293.50599999999997</v>
      </c>
      <c r="C112" s="11">
        <f t="shared" si="7"/>
        <v>51.481521508802317</v>
      </c>
      <c r="D112" s="2">
        <f t="shared" si="5"/>
        <v>0.413052885930701</v>
      </c>
    </row>
    <row r="113" spans="1:4" x14ac:dyDescent="0.25">
      <c r="A113" s="9">
        <v>100</v>
      </c>
      <c r="B113" s="10">
        <f t="shared" si="6"/>
        <v>295.39999999999998</v>
      </c>
      <c r="C113" s="11">
        <f t="shared" si="7"/>
        <v>51.553987605301728</v>
      </c>
      <c r="D113" s="2">
        <f t="shared" si="5"/>
        <v>0.41630349516166953</v>
      </c>
    </row>
    <row r="114" spans="1:4" x14ac:dyDescent="0.25">
      <c r="A114" s="9">
        <v>101</v>
      </c>
      <c r="B114" s="10">
        <f t="shared" si="6"/>
        <v>297.29399999999998</v>
      </c>
      <c r="C114" s="11">
        <f t="shared" ref="C114:C177" si="8">83.14*$B$10/(B114-$B$6)-$A$6/B114^2</f>
        <v>51.621455723755091</v>
      </c>
      <c r="D114" s="2">
        <f t="shared" ref="D114:D177" si="9">C114*B114/(83.14*$C$2)</f>
        <v>0.41952099027757245</v>
      </c>
    </row>
    <row r="115" spans="1:4" x14ac:dyDescent="0.25">
      <c r="A115" s="9">
        <v>102</v>
      </c>
      <c r="B115" s="10">
        <f t="shared" si="6"/>
        <v>299.18799999999999</v>
      </c>
      <c r="C115" s="11">
        <f t="shared" si="8"/>
        <v>51.68407320765283</v>
      </c>
      <c r="D115" s="2">
        <f t="shared" si="9"/>
        <v>0.42270580004295155</v>
      </c>
    </row>
    <row r="116" spans="1:4" x14ac:dyDescent="0.25">
      <c r="A116" s="9">
        <v>103</v>
      </c>
      <c r="B116" s="10">
        <f t="shared" si="6"/>
        <v>301.08199999999999</v>
      </c>
      <c r="C116" s="11">
        <f t="shared" si="8"/>
        <v>51.741983157155687</v>
      </c>
      <c r="D116" s="2">
        <f t="shared" si="9"/>
        <v>0.42585834881259294</v>
      </c>
    </row>
    <row r="117" spans="1:4" x14ac:dyDescent="0.25">
      <c r="A117" s="9">
        <v>104</v>
      </c>
      <c r="B117" s="10">
        <f t="shared" si="6"/>
        <v>302.976</v>
      </c>
      <c r="C117" s="11">
        <f t="shared" si="8"/>
        <v>51.795324547922348</v>
      </c>
      <c r="D117" s="2">
        <f t="shared" si="9"/>
        <v>0.42897905641719669</v>
      </c>
    </row>
    <row r="118" spans="1:4" x14ac:dyDescent="0.25">
      <c r="A118" s="9">
        <v>105</v>
      </c>
      <c r="B118" s="10">
        <f t="shared" si="6"/>
        <v>304.87</v>
      </c>
      <c r="C118" s="11">
        <f t="shared" si="8"/>
        <v>51.844232347443196</v>
      </c>
      <c r="D118" s="2">
        <f t="shared" si="9"/>
        <v>0.43206833806517508</v>
      </c>
    </row>
    <row r="119" spans="1:4" x14ac:dyDescent="0.25">
      <c r="A119" s="9">
        <v>106</v>
      </c>
      <c r="B119" s="10">
        <f t="shared" si="6"/>
        <v>306.76400000000001</v>
      </c>
      <c r="C119" s="11">
        <f t="shared" si="8"/>
        <v>51.888837628827787</v>
      </c>
      <c r="D119" s="2">
        <f t="shared" si="9"/>
        <v>0.43512660425923766</v>
      </c>
    </row>
    <row r="120" spans="1:4" x14ac:dyDescent="0.25">
      <c r="A120" s="9">
        <v>107</v>
      </c>
      <c r="B120" s="10">
        <f t="shared" si="6"/>
        <v>308.65800000000002</v>
      </c>
      <c r="C120" s="11">
        <f t="shared" si="8"/>
        <v>51.929267682008486</v>
      </c>
      <c r="D120" s="2">
        <f t="shared" si="9"/>
        <v>0.43815426072652308</v>
      </c>
    </row>
    <row r="121" spans="1:4" x14ac:dyDescent="0.25">
      <c r="A121" s="9">
        <v>108</v>
      </c>
      <c r="B121" s="10">
        <f t="shared" si="6"/>
        <v>310.55200000000002</v>
      </c>
      <c r="C121" s="11">
        <f t="shared" si="8"/>
        <v>51.965646122336494</v>
      </c>
      <c r="D121" s="2">
        <f t="shared" si="9"/>
        <v>0.44115170836113909</v>
      </c>
    </row>
    <row r="122" spans="1:4" x14ac:dyDescent="0.25">
      <c r="A122" s="9">
        <v>109</v>
      </c>
      <c r="B122" s="10">
        <f t="shared" si="6"/>
        <v>312.44600000000003</v>
      </c>
      <c r="C122" s="11">
        <f t="shared" si="8"/>
        <v>51.998092996557901</v>
      </c>
      <c r="D122" s="2">
        <f t="shared" si="9"/>
        <v>0.44411934317806034</v>
      </c>
    </row>
    <row r="123" spans="1:4" x14ac:dyDescent="0.25">
      <c r="A123" s="9">
        <v>110</v>
      </c>
      <c r="B123" s="10">
        <f t="shared" si="6"/>
        <v>314.34000000000003</v>
      </c>
      <c r="C123" s="11">
        <f t="shared" si="8"/>
        <v>52.026724886167187</v>
      </c>
      <c r="D123" s="2">
        <f t="shared" si="9"/>
        <v>0.44705755627741256</v>
      </c>
    </row>
    <row r="124" spans="1:4" x14ac:dyDescent="0.25">
      <c r="A124" s="9">
        <v>111</v>
      </c>
      <c r="B124" s="10">
        <f t="shared" si="6"/>
        <v>316.23400000000004</v>
      </c>
      <c r="C124" s="11">
        <f t="shared" si="8"/>
        <v>52.051655008145246</v>
      </c>
      <c r="D124" s="2">
        <f t="shared" si="9"/>
        <v>0.44996673381825308</v>
      </c>
    </row>
    <row r="125" spans="1:4" x14ac:dyDescent="0.25">
      <c r="A125" s="9">
        <v>112</v>
      </c>
      <c r="B125" s="10">
        <f t="shared" si="6"/>
        <v>318.12799999999999</v>
      </c>
      <c r="C125" s="11">
        <f t="shared" si="8"/>
        <v>52.072993313096049</v>
      </c>
      <c r="D125" s="2">
        <f t="shared" si="9"/>
        <v>0.45284725700102296</v>
      </c>
    </row>
    <row r="126" spans="1:4" x14ac:dyDescent="0.25">
      <c r="A126" s="9">
        <v>113</v>
      </c>
      <c r="B126" s="10">
        <f t="shared" si="6"/>
        <v>320.02199999999999</v>
      </c>
      <c r="C126" s="11">
        <f t="shared" si="8"/>
        <v>52.090846580803003</v>
      </c>
      <c r="D126" s="2">
        <f t="shared" si="9"/>
        <v>0.45569950205791271</v>
      </c>
    </row>
    <row r="127" spans="1:4" x14ac:dyDescent="0.25">
      <c r="A127" s="9">
        <v>114</v>
      </c>
      <c r="B127" s="10">
        <f t="shared" si="6"/>
        <v>321.916</v>
      </c>
      <c r="C127" s="11">
        <f t="shared" si="8"/>
        <v>52.10531851323195</v>
      </c>
      <c r="D127" s="2">
        <f t="shared" si="9"/>
        <v>0.45852384025044218</v>
      </c>
    </row>
    <row r="128" spans="1:4" x14ac:dyDescent="0.25">
      <c r="A128" s="9">
        <v>115</v>
      </c>
      <c r="B128" s="10">
        <f t="shared" si="6"/>
        <v>323.81</v>
      </c>
      <c r="C128" s="11">
        <f t="shared" si="8"/>
        <v>52.116509825012045</v>
      </c>
      <c r="D128" s="2">
        <f t="shared" si="9"/>
        <v>0.46132063787360722</v>
      </c>
    </row>
    <row r="129" spans="1:4" x14ac:dyDescent="0.25">
      <c r="A129" s="9">
        <v>116</v>
      </c>
      <c r="B129" s="10">
        <f t="shared" si="6"/>
        <v>325.70400000000001</v>
      </c>
      <c r="C129" s="11">
        <f t="shared" si="8"/>
        <v>52.124518331430764</v>
      </c>
      <c r="D129" s="2">
        <f t="shared" si="9"/>
        <v>0.46409025626600059</v>
      </c>
    </row>
    <row r="130" spans="1:4" x14ac:dyDescent="0.25">
      <c r="A130" s="9">
        <v>117</v>
      </c>
      <c r="B130" s="10">
        <f t="shared" si="6"/>
        <v>327.59800000000001</v>
      </c>
      <c r="C130" s="11">
        <f t="shared" si="8"/>
        <v>52.129439033982081</v>
      </c>
      <c r="D130" s="2">
        <f t="shared" si="9"/>
        <v>0.4668330518253565</v>
      </c>
    </row>
    <row r="131" spans="1:4" x14ac:dyDescent="0.25">
      <c r="A131" s="9">
        <v>118</v>
      </c>
      <c r="B131" s="10">
        <f t="shared" si="6"/>
        <v>329.49199999999996</v>
      </c>
      <c r="C131" s="11">
        <f t="shared" si="8"/>
        <v>52.131364203510358</v>
      </c>
      <c r="D131" s="2">
        <f t="shared" si="9"/>
        <v>0.46954937602901553</v>
      </c>
    </row>
    <row r="132" spans="1:4" x14ac:dyDescent="0.25">
      <c r="A132" s="9">
        <v>119</v>
      </c>
      <c r="B132" s="10">
        <f t="shared" si="6"/>
        <v>331.38599999999997</v>
      </c>
      <c r="C132" s="11">
        <f t="shared" si="8"/>
        <v>52.130383460994324</v>
      </c>
      <c r="D132" s="2">
        <f t="shared" si="9"/>
        <v>0.47223957545883893</v>
      </c>
    </row>
    <row r="133" spans="1:4" x14ac:dyDescent="0.25">
      <c r="A133" s="9">
        <v>120</v>
      </c>
      <c r="B133" s="10">
        <f t="shared" si="6"/>
        <v>333.28</v>
      </c>
      <c r="C133" s="11">
        <f t="shared" si="8"/>
        <v>52.126583856017987</v>
      </c>
      <c r="D133" s="2">
        <f t="shared" si="9"/>
        <v>0.4749039918301462</v>
      </c>
    </row>
    <row r="134" spans="1:4" x14ac:dyDescent="0.25">
      <c r="A134" s="9">
        <v>121</v>
      </c>
      <c r="B134" s="10">
        <f t="shared" si="6"/>
        <v>335.17399999999998</v>
      </c>
      <c r="C134" s="11">
        <f t="shared" si="8"/>
        <v>52.120049942976706</v>
      </c>
      <c r="D134" s="2">
        <f t="shared" si="9"/>
        <v>0.47754296202427654</v>
      </c>
    </row>
    <row r="135" spans="1:4" x14ac:dyDescent="0.25">
      <c r="A135" s="9">
        <v>122</v>
      </c>
      <c r="B135" s="10">
        <f t="shared" si="6"/>
        <v>337.06799999999998</v>
      </c>
      <c r="C135" s="11">
        <f t="shared" si="8"/>
        <v>52.11086385506762</v>
      </c>
      <c r="D135" s="2">
        <f t="shared" si="9"/>
        <v>0.48015681812441047</v>
      </c>
    </row>
    <row r="136" spans="1:4" x14ac:dyDescent="0.25">
      <c r="A136" s="9">
        <v>123</v>
      </c>
      <c r="B136" s="10">
        <f t="shared" si="6"/>
        <v>338.96199999999999</v>
      </c>
      <c r="C136" s="11">
        <f t="shared" si="8"/>
        <v>52.099105376115034</v>
      </c>
      <c r="D136" s="2">
        <f t="shared" si="9"/>
        <v>0.48274588745431318</v>
      </c>
    </row>
    <row r="137" spans="1:4" x14ac:dyDescent="0.25">
      <c r="A137" s="9">
        <v>124</v>
      </c>
      <c r="B137" s="10">
        <f t="shared" si="6"/>
        <v>340.85599999999999</v>
      </c>
      <c r="C137" s="11">
        <f t="shared" si="8"/>
        <v>52.084852010281267</v>
      </c>
      <c r="D137" s="2">
        <f t="shared" si="9"/>
        <v>0.48531049261968945</v>
      </c>
    </row>
    <row r="138" spans="1:4" x14ac:dyDescent="0.25">
      <c r="A138" s="9">
        <v>125</v>
      </c>
      <c r="B138" s="10">
        <f t="shared" si="6"/>
        <v>342.75</v>
      </c>
      <c r="C138" s="11">
        <f t="shared" si="8"/>
        <v>52.06817904971453</v>
      </c>
      <c r="D138" s="2">
        <f t="shared" si="9"/>
        <v>0.4878509515518637</v>
      </c>
    </row>
    <row r="139" spans="1:4" x14ac:dyDescent="0.25">
      <c r="A139" s="9">
        <v>126</v>
      </c>
      <c r="B139" s="10">
        <f t="shared" si="6"/>
        <v>344.64400000000001</v>
      </c>
      <c r="C139" s="11">
        <f t="shared" si="8"/>
        <v>52.049159640184826</v>
      </c>
      <c r="D139" s="2">
        <f t="shared" si="9"/>
        <v>0.49036757755352034</v>
      </c>
    </row>
    <row r="140" spans="1:4" x14ac:dyDescent="0.25">
      <c r="A140" s="9">
        <v>127</v>
      </c>
      <c r="B140" s="10">
        <f t="shared" si="6"/>
        <v>346.53800000000001</v>
      </c>
      <c r="C140" s="11">
        <f t="shared" si="8"/>
        <v>52.027864844759875</v>
      </c>
      <c r="D140" s="2">
        <f t="shared" si="9"/>
        <v>0.49286067934626693</v>
      </c>
    </row>
    <row r="141" spans="1:4" x14ac:dyDescent="0.25">
      <c r="A141" s="9">
        <v>128</v>
      </c>
      <c r="B141" s="10">
        <f t="shared" si="6"/>
        <v>348.43200000000002</v>
      </c>
      <c r="C141" s="11">
        <f t="shared" si="8"/>
        <v>52.004363705571279</v>
      </c>
      <c r="D141" s="2">
        <f t="shared" si="9"/>
        <v>0.4953305611197874</v>
      </c>
    </row>
    <row r="142" spans="1:4" x14ac:dyDescent="0.25">
      <c r="A142" s="9">
        <v>129</v>
      </c>
      <c r="B142" s="10">
        <f t="shared" si="6"/>
        <v>350.32600000000002</v>
      </c>
      <c r="C142" s="11">
        <f t="shared" si="8"/>
        <v>51.978723303722475</v>
      </c>
      <c r="D142" s="2">
        <f t="shared" si="9"/>
        <v>0.49777752258238794</v>
      </c>
    </row>
    <row r="143" spans="1:4" x14ac:dyDescent="0.25">
      <c r="A143" s="9">
        <v>130</v>
      </c>
      <c r="B143" s="10">
        <f t="shared" ref="B143:B206" si="10">$B$9+ ($C$9-$B$9)*A143/1000</f>
        <v>352.22</v>
      </c>
      <c r="C143" s="11">
        <f t="shared" si="8"/>
        <v>51.951008817388356</v>
      </c>
      <c r="D143" s="2">
        <f t="shared" si="9"/>
        <v>0.50020185901274217</v>
      </c>
    </row>
    <row r="144" spans="1:4" x14ac:dyDescent="0.25">
      <c r="A144" s="9">
        <v>131</v>
      </c>
      <c r="B144" s="10">
        <f t="shared" si="10"/>
        <v>354.11400000000003</v>
      </c>
      <c r="C144" s="11">
        <f t="shared" si="8"/>
        <v>51.921283578156519</v>
      </c>
      <c r="D144" s="2">
        <f t="shared" si="9"/>
        <v>0.50260386131266321</v>
      </c>
    </row>
    <row r="145" spans="1:4" x14ac:dyDescent="0.25">
      <c r="A145" s="9">
        <v>132</v>
      </c>
      <c r="B145" s="10">
        <f t="shared" si="10"/>
        <v>356.00800000000004</v>
      </c>
      <c r="C145" s="11">
        <f t="shared" si="8"/>
        <v>51.88960912565895</v>
      </c>
      <c r="D145" s="2">
        <f t="shared" si="9"/>
        <v>0.50498381606074083</v>
      </c>
    </row>
    <row r="146" spans="1:4" x14ac:dyDescent="0.25">
      <c r="A146" s="9">
        <v>133</v>
      </c>
      <c r="B146" s="10">
        <f t="shared" si="10"/>
        <v>357.90199999999999</v>
      </c>
      <c r="C146" s="11">
        <f t="shared" si="8"/>
        <v>51.856045260542587</v>
      </c>
      <c r="D146" s="2">
        <f t="shared" si="9"/>
        <v>0.50734200556669784</v>
      </c>
    </row>
    <row r="147" spans="1:4" x14ac:dyDescent="0.25">
      <c r="A147" s="9">
        <v>134</v>
      </c>
      <c r="B147" s="10">
        <f t="shared" si="10"/>
        <v>359.79599999999999</v>
      </c>
      <c r="C147" s="11">
        <f t="shared" si="8"/>
        <v>51.820650095826423</v>
      </c>
      <c r="D147" s="2">
        <f t="shared" si="9"/>
        <v>0.50967870792633363</v>
      </c>
    </row>
    <row r="148" spans="1:4" x14ac:dyDescent="0.25">
      <c r="A148" s="9">
        <v>135</v>
      </c>
      <c r="B148" s="10">
        <f t="shared" si="10"/>
        <v>361.69</v>
      </c>
      <c r="C148" s="11">
        <f t="shared" si="8"/>
        <v>51.783480106691428</v>
      </c>
      <c r="D148" s="2">
        <f t="shared" si="9"/>
        <v>0.51199419707692462</v>
      </c>
    </row>
    <row r="149" spans="1:4" x14ac:dyDescent="0.25">
      <c r="A149" s="9">
        <v>136</v>
      </c>
      <c r="B149" s="10">
        <f t="shared" si="10"/>
        <v>363.584</v>
      </c>
      <c r="C149" s="11">
        <f t="shared" si="8"/>
        <v>51.74459017874932</v>
      </c>
      <c r="D149" s="2">
        <f t="shared" si="9"/>
        <v>0.5142887428529751</v>
      </c>
    </row>
    <row r="150" spans="1:4" x14ac:dyDescent="0.25">
      <c r="A150" s="9">
        <v>137</v>
      </c>
      <c r="B150" s="10">
        <f t="shared" si="10"/>
        <v>365.47800000000001</v>
      </c>
      <c r="C150" s="11">
        <f t="shared" si="8"/>
        <v>51.704033654834802</v>
      </c>
      <c r="D150" s="2">
        <f t="shared" si="9"/>
        <v>0.51656261104221013</v>
      </c>
    </row>
    <row r="151" spans="1:4" x14ac:dyDescent="0.25">
      <c r="A151" s="9">
        <v>138</v>
      </c>
      <c r="B151" s="10">
        <f t="shared" si="10"/>
        <v>367.37200000000001</v>
      </c>
      <c r="C151" s="11">
        <f t="shared" si="8"/>
        <v>51.661862380365321</v>
      </c>
      <c r="D151" s="2">
        <f t="shared" si="9"/>
        <v>0.51881606344171849</v>
      </c>
    </row>
    <row r="152" spans="1:4" x14ac:dyDescent="0.25">
      <c r="A152" s="9">
        <v>139</v>
      </c>
      <c r="B152" s="10">
        <f t="shared" si="10"/>
        <v>369.26600000000002</v>
      </c>
      <c r="C152" s="11">
        <f t="shared" si="8"/>
        <v>51.618126747310782</v>
      </c>
      <c r="D152" s="2">
        <f t="shared" si="9"/>
        <v>0.5210493579141553</v>
      </c>
    </row>
    <row r="153" spans="1:4" x14ac:dyDescent="0.25">
      <c r="A153" s="9">
        <v>140</v>
      </c>
      <c r="B153" s="10">
        <f t="shared" si="10"/>
        <v>371.16</v>
      </c>
      <c r="C153" s="11">
        <f t="shared" si="8"/>
        <v>51.572875736815476</v>
      </c>
      <c r="D153" s="2">
        <f t="shared" si="9"/>
        <v>0.52326274844392906</v>
      </c>
    </row>
    <row r="154" spans="1:4" x14ac:dyDescent="0.25">
      <c r="A154" s="9">
        <v>141</v>
      </c>
      <c r="B154" s="10">
        <f t="shared" si="10"/>
        <v>373.05399999999997</v>
      </c>
      <c r="C154" s="11">
        <f t="shared" si="8"/>
        <v>51.526156960512765</v>
      </c>
      <c r="D154" s="2">
        <f t="shared" si="9"/>
        <v>0.52545648519329746</v>
      </c>
    </row>
    <row r="155" spans="1:4" x14ac:dyDescent="0.25">
      <c r="A155" s="9">
        <v>142</v>
      </c>
      <c r="B155" s="10">
        <f t="shared" si="10"/>
        <v>374.94799999999998</v>
      </c>
      <c r="C155" s="11">
        <f t="shared" si="8"/>
        <v>51.478016700572454</v>
      </c>
      <c r="D155" s="2">
        <f t="shared" si="9"/>
        <v>0.52763081455830907</v>
      </c>
    </row>
    <row r="156" spans="1:4" x14ac:dyDescent="0.25">
      <c r="A156" s="9">
        <v>143</v>
      </c>
      <c r="B156" s="10">
        <f t="shared" si="10"/>
        <v>376.84199999999998</v>
      </c>
      <c r="C156" s="11">
        <f t="shared" si="8"/>
        <v>51.42849994851953</v>
      </c>
      <c r="D156" s="2">
        <f t="shared" si="9"/>
        <v>0.52978597922452808</v>
      </c>
    </row>
    <row r="157" spans="1:4" x14ac:dyDescent="0.25">
      <c r="A157" s="9">
        <v>144</v>
      </c>
      <c r="B157" s="10">
        <f t="shared" si="10"/>
        <v>378.73599999999999</v>
      </c>
      <c r="C157" s="11">
        <f t="shared" si="8"/>
        <v>51.377650442862134</v>
      </c>
      <c r="D157" s="2">
        <f t="shared" si="9"/>
        <v>0.53192221822248986</v>
      </c>
    </row>
    <row r="158" spans="1:4" x14ac:dyDescent="0.25">
      <c r="A158" s="9">
        <v>145</v>
      </c>
      <c r="B158" s="10">
        <f t="shared" si="10"/>
        <v>380.63</v>
      </c>
      <c r="C158" s="11">
        <f t="shared" si="8"/>
        <v>51.325510705565407</v>
      </c>
      <c r="D158" s="2">
        <f t="shared" si="9"/>
        <v>0.53403976698283739</v>
      </c>
    </row>
    <row r="159" spans="1:4" x14ac:dyDescent="0.25">
      <c r="A159" s="9">
        <v>146</v>
      </c>
      <c r="B159" s="10">
        <f t="shared" si="10"/>
        <v>382.524</v>
      </c>
      <c r="C159" s="11">
        <f t="shared" si="8"/>
        <v>51.272122077407069</v>
      </c>
      <c r="D159" s="2">
        <f t="shared" si="9"/>
        <v>0.53613885739109457</v>
      </c>
    </row>
    <row r="160" spans="1:4" x14ac:dyDescent="0.25">
      <c r="A160" s="9">
        <v>147</v>
      </c>
      <c r="B160" s="10">
        <f t="shared" si="10"/>
        <v>384.41800000000001</v>
      </c>
      <c r="C160" s="11">
        <f t="shared" si="8"/>
        <v>51.217524752249439</v>
      </c>
      <c r="D160" s="2">
        <f t="shared" si="9"/>
        <v>0.53821971784203604</v>
      </c>
    </row>
    <row r="161" spans="1:4" x14ac:dyDescent="0.25">
      <c r="A161" s="9">
        <v>148</v>
      </c>
      <c r="B161" s="10">
        <f t="shared" si="10"/>
        <v>386.31200000000001</v>
      </c>
      <c r="C161" s="11">
        <f t="shared" si="8"/>
        <v>51.161757810261591</v>
      </c>
      <c r="D161" s="2">
        <f t="shared" si="9"/>
        <v>0.54028257329361684</v>
      </c>
    </row>
    <row r="162" spans="1:4" x14ac:dyDescent="0.25">
      <c r="A162" s="9">
        <v>149</v>
      </c>
      <c r="B162" s="10">
        <f t="shared" si="10"/>
        <v>388.20600000000002</v>
      </c>
      <c r="C162" s="11">
        <f t="shared" si="8"/>
        <v>51.104859250124598</v>
      </c>
      <c r="D162" s="2">
        <f t="shared" si="9"/>
        <v>0.54232764532043076</v>
      </c>
    </row>
    <row r="163" spans="1:4" x14ac:dyDescent="0.25">
      <c r="A163" s="9">
        <v>150</v>
      </c>
      <c r="B163" s="10">
        <f t="shared" si="10"/>
        <v>390.1</v>
      </c>
      <c r="C163" s="11">
        <f t="shared" si="8"/>
        <v>51.046866020251557</v>
      </c>
      <c r="D163" s="2">
        <f t="shared" si="9"/>
        <v>0.54435515216666674</v>
      </c>
    </row>
    <row r="164" spans="1:4" x14ac:dyDescent="0.25">
      <c r="A164" s="9">
        <v>151</v>
      </c>
      <c r="B164" s="10">
        <f t="shared" si="10"/>
        <v>391.99400000000003</v>
      </c>
      <c r="C164" s="11">
        <f t="shared" si="8"/>
        <v>50.987814049053554</v>
      </c>
      <c r="D164" s="2">
        <f t="shared" si="9"/>
        <v>0.54636530879854084</v>
      </c>
    </row>
    <row r="165" spans="1:4" x14ac:dyDescent="0.25">
      <c r="A165" s="9">
        <v>152</v>
      </c>
      <c r="B165" s="10">
        <f t="shared" si="10"/>
        <v>393.88799999999998</v>
      </c>
      <c r="C165" s="11">
        <f t="shared" si="8"/>
        <v>50.927738274281296</v>
      </c>
      <c r="D165" s="2">
        <f t="shared" si="9"/>
        <v>0.5483583269561777</v>
      </c>
    </row>
    <row r="166" spans="1:4" x14ac:dyDescent="0.25">
      <c r="A166" s="9">
        <v>153</v>
      </c>
      <c r="B166" s="10">
        <f t="shared" si="10"/>
        <v>395.78199999999998</v>
      </c>
      <c r="C166" s="11">
        <f t="shared" si="8"/>
        <v>50.866672671471648</v>
      </c>
      <c r="D166" s="2">
        <f t="shared" si="9"/>
        <v>0.55033441520492243</v>
      </c>
    </row>
    <row r="167" spans="1:4" x14ac:dyDescent="0.25">
      <c r="A167" s="9">
        <v>154</v>
      </c>
      <c r="B167" s="10">
        <f t="shared" si="10"/>
        <v>397.67599999999999</v>
      </c>
      <c r="C167" s="11">
        <f t="shared" si="8"/>
        <v>50.804650281527401</v>
      </c>
      <c r="D167" s="2">
        <f t="shared" si="9"/>
        <v>0.55229377898606646</v>
      </c>
    </row>
    <row r="168" spans="1:4" x14ac:dyDescent="0.25">
      <c r="A168" s="9">
        <v>155</v>
      </c>
      <c r="B168" s="10">
        <f t="shared" si="10"/>
        <v>399.57</v>
      </c>
      <c r="C168" s="11">
        <f t="shared" si="8"/>
        <v>50.741703237457514</v>
      </c>
      <c r="D168" s="2">
        <f t="shared" si="9"/>
        <v>0.55423662066697188</v>
      </c>
    </row>
    <row r="169" spans="1:4" x14ac:dyDescent="0.25">
      <c r="A169" s="9">
        <v>156</v>
      </c>
      <c r="B169" s="10">
        <f t="shared" si="10"/>
        <v>401.464</v>
      </c>
      <c r="C169" s="11">
        <f t="shared" si="8"/>
        <v>50.677862790304331</v>
      </c>
      <c r="D169" s="2">
        <f t="shared" si="9"/>
        <v>0.55616313959057939</v>
      </c>
    </row>
    <row r="170" spans="1:4" x14ac:dyDescent="0.25">
      <c r="A170" s="9">
        <v>157</v>
      </c>
      <c r="B170" s="10">
        <f t="shared" si="10"/>
        <v>403.358</v>
      </c>
      <c r="C170" s="11">
        <f t="shared" si="8"/>
        <v>50.613159334283615</v>
      </c>
      <c r="D170" s="2">
        <f t="shared" si="9"/>
        <v>0.55807353212429123</v>
      </c>
    </row>
    <row r="171" spans="1:4" x14ac:dyDescent="0.25">
      <c r="A171" s="9">
        <v>158</v>
      </c>
      <c r="B171" s="10">
        <f t="shared" si="10"/>
        <v>405.25200000000001</v>
      </c>
      <c r="C171" s="11">
        <f t="shared" si="8"/>
        <v>50.54762243116226</v>
      </c>
      <c r="D171" s="2">
        <f t="shared" si="9"/>
        <v>0.55996799170821854</v>
      </c>
    </row>
    <row r="172" spans="1:4" x14ac:dyDescent="0.25">
      <c r="A172" s="9">
        <v>159</v>
      </c>
      <c r="B172" s="10">
        <f t="shared" si="10"/>
        <v>407.14600000000002</v>
      </c>
      <c r="C172" s="11">
        <f t="shared" si="8"/>
        <v>50.481280833897664</v>
      </c>
      <c r="D172" s="2">
        <f t="shared" si="9"/>
        <v>0.56184670890278443</v>
      </c>
    </row>
    <row r="173" spans="1:4" x14ac:dyDescent="0.25">
      <c r="A173" s="9">
        <v>160</v>
      </c>
      <c r="B173" s="10">
        <f t="shared" si="10"/>
        <v>409.04</v>
      </c>
      <c r="C173" s="11">
        <f t="shared" si="8"/>
        <v>50.414162509562559</v>
      </c>
      <c r="D173" s="2">
        <f t="shared" si="9"/>
        <v>0.56370987143567997</v>
      </c>
    </row>
    <row r="174" spans="1:4" x14ac:dyDescent="0.25">
      <c r="A174" s="9">
        <v>161</v>
      </c>
      <c r="B174" s="10">
        <f t="shared" si="10"/>
        <v>410.93400000000003</v>
      </c>
      <c r="C174" s="11">
        <f t="shared" si="8"/>
        <v>50.346294661577346</v>
      </c>
      <c r="D174" s="2">
        <f t="shared" si="9"/>
        <v>0.56555766424816378</v>
      </c>
    </row>
    <row r="175" spans="1:4" x14ac:dyDescent="0.25">
      <c r="A175" s="9">
        <v>162</v>
      </c>
      <c r="B175" s="10">
        <f t="shared" si="10"/>
        <v>412.82799999999997</v>
      </c>
      <c r="C175" s="11">
        <f t="shared" si="8"/>
        <v>50.277703751272384</v>
      </c>
      <c r="D175" s="2">
        <f t="shared" si="9"/>
        <v>0.56739026954070559</v>
      </c>
    </row>
    <row r="176" spans="1:4" x14ac:dyDescent="0.25">
      <c r="A176" s="9">
        <v>163</v>
      </c>
      <c r="B176" s="10">
        <f t="shared" si="10"/>
        <v>414.72199999999998</v>
      </c>
      <c r="C176" s="11">
        <f t="shared" si="8"/>
        <v>50.208415518801147</v>
      </c>
      <c r="D176" s="2">
        <f t="shared" si="9"/>
        <v>0.56920786681796998</v>
      </c>
    </row>
    <row r="177" spans="1:4" x14ac:dyDescent="0.25">
      <c r="A177" s="9">
        <v>164</v>
      </c>
      <c r="B177" s="10">
        <f t="shared" si="10"/>
        <v>416.61599999999999</v>
      </c>
      <c r="C177" s="11">
        <f t="shared" si="8"/>
        <v>50.138455003425008</v>
      </c>
      <c r="D177" s="2">
        <f t="shared" si="9"/>
        <v>0.57101063293313892</v>
      </c>
    </row>
    <row r="178" spans="1:4" x14ac:dyDescent="0.25">
      <c r="A178" s="9">
        <v>165</v>
      </c>
      <c r="B178" s="10">
        <f t="shared" si="10"/>
        <v>418.51</v>
      </c>
      <c r="C178" s="11">
        <f t="shared" ref="C178:C241" si="11">83.14*$B$10/(B178-$B$6)-$A$6/B178^2</f>
        <v>50.067846563189349</v>
      </c>
      <c r="D178" s="2">
        <f t="shared" ref="D178:D241" si="12">C178*B178/(83.14*$C$2)</f>
        <v>0.57279874213157367</v>
      </c>
    </row>
    <row r="179" spans="1:4" x14ac:dyDescent="0.25">
      <c r="A179" s="9">
        <v>166</v>
      </c>
      <c r="B179" s="10">
        <f t="shared" si="10"/>
        <v>420.404</v>
      </c>
      <c r="C179" s="11">
        <f t="shared" si="11"/>
        <v>49.996613894010295</v>
      </c>
      <c r="D179" s="2">
        <f t="shared" si="12"/>
        <v>0.57457236609381501</v>
      </c>
    </row>
    <row r="180" spans="1:4" x14ac:dyDescent="0.25">
      <c r="A180" s="9">
        <v>167</v>
      </c>
      <c r="B180" s="10">
        <f t="shared" si="10"/>
        <v>422.298</v>
      </c>
      <c r="C180" s="11">
        <f t="shared" si="11"/>
        <v>49.924780048190939</v>
      </c>
      <c r="D180" s="2">
        <f t="shared" si="12"/>
        <v>0.57633167397792717</v>
      </c>
    </row>
    <row r="181" spans="1:4" x14ac:dyDescent="0.25">
      <c r="A181" s="9">
        <v>168</v>
      </c>
      <c r="B181" s="10">
        <f t="shared" si="10"/>
        <v>424.19200000000001</v>
      </c>
      <c r="C181" s="11">
        <f t="shared" si="11"/>
        <v>49.852367452384705</v>
      </c>
      <c r="D181" s="2">
        <f t="shared" si="12"/>
        <v>0.57807683246118202</v>
      </c>
    </row>
    <row r="182" spans="1:4" x14ac:dyDescent="0.25">
      <c r="A182" s="9">
        <v>169</v>
      </c>
      <c r="B182" s="10">
        <f t="shared" si="10"/>
        <v>426.08600000000001</v>
      </c>
      <c r="C182" s="11">
        <f t="shared" si="11"/>
        <v>49.779397925023595</v>
      </c>
      <c r="D182" s="2">
        <f t="shared" si="12"/>
        <v>0.57980800578109226</v>
      </c>
    </row>
    <row r="183" spans="1:4" x14ac:dyDescent="0.25">
      <c r="A183" s="9">
        <v>170</v>
      </c>
      <c r="B183" s="10">
        <f t="shared" si="10"/>
        <v>427.98</v>
      </c>
      <c r="C183" s="11">
        <f t="shared" si="11"/>
        <v>49.705892693228137</v>
      </c>
      <c r="D183" s="2">
        <f t="shared" si="12"/>
        <v>0.5815253557757939</v>
      </c>
    </row>
    <row r="184" spans="1:4" x14ac:dyDescent="0.25">
      <c r="A184" s="9">
        <v>171</v>
      </c>
      <c r="B184" s="10">
        <f t="shared" si="10"/>
        <v>429.87400000000002</v>
      </c>
      <c r="C184" s="11">
        <f t="shared" si="11"/>
        <v>49.631872409215298</v>
      </c>
      <c r="D184" s="2">
        <f t="shared" si="12"/>
        <v>0.58322904192378189</v>
      </c>
    </row>
    <row r="185" spans="1:4" x14ac:dyDescent="0.25">
      <c r="A185" s="9">
        <v>172</v>
      </c>
      <c r="B185" s="10">
        <f t="shared" si="10"/>
        <v>431.76799999999997</v>
      </c>
      <c r="C185" s="11">
        <f t="shared" si="11"/>
        <v>49.55735716622015</v>
      </c>
      <c r="D185" s="2">
        <f t="shared" si="12"/>
        <v>0.58491922138300523</v>
      </c>
    </row>
    <row r="186" spans="1:4" x14ac:dyDescent="0.25">
      <c r="A186" s="9">
        <v>173</v>
      </c>
      <c r="B186" s="10">
        <f t="shared" si="10"/>
        <v>433.66199999999998</v>
      </c>
      <c r="C186" s="11">
        <f t="shared" si="11"/>
        <v>49.482366513946928</v>
      </c>
      <c r="D186" s="2">
        <f t="shared" si="12"/>
        <v>0.5865960490293276</v>
      </c>
    </row>
    <row r="187" spans="1:4" x14ac:dyDescent="0.25">
      <c r="A187" s="9">
        <v>174</v>
      </c>
      <c r="B187" s="10">
        <f t="shared" si="10"/>
        <v>435.55599999999998</v>
      </c>
      <c r="C187" s="11">
        <f t="shared" si="11"/>
        <v>49.406919473563626</v>
      </c>
      <c r="D187" s="2">
        <f t="shared" si="12"/>
        <v>0.58825967749435448</v>
      </c>
    </row>
    <row r="188" spans="1:4" x14ac:dyDescent="0.25">
      <c r="A188" s="9">
        <v>175</v>
      </c>
      <c r="B188" s="10">
        <f t="shared" si="10"/>
        <v>437.45</v>
      </c>
      <c r="C188" s="11">
        <f t="shared" si="11"/>
        <v>49.33103455225509</v>
      </c>
      <c r="D188" s="2">
        <f t="shared" si="12"/>
        <v>0.58991025720263712</v>
      </c>
    </row>
    <row r="189" spans="1:4" x14ac:dyDescent="0.25">
      <c r="A189" s="9">
        <v>176</v>
      </c>
      <c r="B189" s="10">
        <f t="shared" si="10"/>
        <v>439.34399999999999</v>
      </c>
      <c r="C189" s="11">
        <f t="shared" si="11"/>
        <v>49.254729757348152</v>
      </c>
      <c r="D189" s="2">
        <f t="shared" si="12"/>
        <v>0.59154793640825898</v>
      </c>
    </row>
    <row r="190" spans="1:4" x14ac:dyDescent="0.25">
      <c r="A190" s="9">
        <v>177</v>
      </c>
      <c r="B190" s="10">
        <f t="shared" si="10"/>
        <v>441.238</v>
      </c>
      <c r="C190" s="11">
        <f t="shared" si="11"/>
        <v>49.178022610022182</v>
      </c>
      <c r="D190" s="2">
        <f t="shared" si="12"/>
        <v>0.59317286123080915</v>
      </c>
    </row>
    <row r="191" spans="1:4" x14ac:dyDescent="0.25">
      <c r="A191" s="9">
        <v>178</v>
      </c>
      <c r="B191" s="10">
        <f t="shared" si="10"/>
        <v>443.13200000000001</v>
      </c>
      <c r="C191" s="11">
        <f t="shared" si="11"/>
        <v>49.100930158618084</v>
      </c>
      <c r="D191" s="2">
        <f t="shared" si="12"/>
        <v>0.59478517569075029</v>
      </c>
    </row>
    <row r="192" spans="1:4" x14ac:dyDescent="0.25">
      <c r="A192" s="9">
        <v>179</v>
      </c>
      <c r="B192" s="10">
        <f t="shared" si="10"/>
        <v>445.02600000000001</v>
      </c>
      <c r="C192" s="11">
        <f t="shared" si="11"/>
        <v>49.023468991558346</v>
      </c>
      <c r="D192" s="2">
        <f t="shared" si="12"/>
        <v>0.59638502174418961</v>
      </c>
    </row>
    <row r="193" spans="1:4" x14ac:dyDescent="0.25">
      <c r="A193" s="9">
        <v>180</v>
      </c>
      <c r="B193" s="10">
        <f t="shared" si="10"/>
        <v>446.92</v>
      </c>
      <c r="C193" s="11">
        <f t="shared" si="11"/>
        <v>48.945655249890123</v>
      </c>
      <c r="D193" s="2">
        <f t="shared" si="12"/>
        <v>0.59797253931705818</v>
      </c>
    </row>
    <row r="194" spans="1:4" x14ac:dyDescent="0.25">
      <c r="A194" s="9">
        <v>181</v>
      </c>
      <c r="B194" s="10">
        <f t="shared" si="10"/>
        <v>448.81400000000002</v>
      </c>
      <c r="C194" s="11">
        <f t="shared" si="11"/>
        <v>48.867504639463213</v>
      </c>
      <c r="D194" s="2">
        <f t="shared" si="12"/>
        <v>0.59954786633870705</v>
      </c>
    </row>
    <row r="195" spans="1:4" x14ac:dyDescent="0.25">
      <c r="A195" s="9">
        <v>182</v>
      </c>
      <c r="B195" s="10">
        <f t="shared" si="10"/>
        <v>450.70800000000003</v>
      </c>
      <c r="C195" s="11">
        <f t="shared" si="11"/>
        <v>48.789032442754177</v>
      </c>
      <c r="D195" s="2">
        <f t="shared" si="12"/>
        <v>0.6011111387749265</v>
      </c>
    </row>
    <row r="196" spans="1:4" x14ac:dyDescent="0.25">
      <c r="A196" s="9">
        <v>183</v>
      </c>
      <c r="B196" s="10">
        <f t="shared" si="10"/>
        <v>452.60199999999998</v>
      </c>
      <c r="C196" s="11">
        <f t="shared" si="11"/>
        <v>48.710253530347742</v>
      </c>
      <c r="D196" s="2">
        <f t="shared" si="12"/>
        <v>0.6026624906603989</v>
      </c>
    </row>
    <row r="197" spans="1:4" x14ac:dyDescent="0.25">
      <c r="A197" s="9">
        <v>184</v>
      </c>
      <c r="B197" s="10">
        <f t="shared" si="10"/>
        <v>454.49599999999998</v>
      </c>
      <c r="C197" s="11">
        <f t="shared" si="11"/>
        <v>48.631182372085838</v>
      </c>
      <c r="D197" s="2">
        <f t="shared" si="12"/>
        <v>0.60420205413058814</v>
      </c>
    </row>
    <row r="198" spans="1:4" x14ac:dyDescent="0.25">
      <c r="A198" s="9">
        <v>185</v>
      </c>
      <c r="B198" s="10">
        <f t="shared" si="10"/>
        <v>456.39</v>
      </c>
      <c r="C198" s="11">
        <f t="shared" si="11"/>
        <v>48.551833047894888</v>
      </c>
      <c r="D198" s="2">
        <f t="shared" si="12"/>
        <v>0.60572995945307884</v>
      </c>
    </row>
    <row r="199" spans="1:4" x14ac:dyDescent="0.25">
      <c r="A199" s="9">
        <v>186</v>
      </c>
      <c r="B199" s="10">
        <f t="shared" si="10"/>
        <v>458.28399999999999</v>
      </c>
      <c r="C199" s="11">
        <f t="shared" si="11"/>
        <v>48.472219258301038</v>
      </c>
      <c r="D199" s="2">
        <f t="shared" si="12"/>
        <v>0.60724633505836911</v>
      </c>
    </row>
    <row r="200" spans="1:4" x14ac:dyDescent="0.25">
      <c r="A200" s="9">
        <v>187</v>
      </c>
      <c r="B200" s="10">
        <f t="shared" si="10"/>
        <v>460.178</v>
      </c>
      <c r="C200" s="11">
        <f t="shared" si="11"/>
        <v>48.392354334642988</v>
      </c>
      <c r="D200" s="2">
        <f t="shared" si="12"/>
        <v>0.60875130757012652</v>
      </c>
    </row>
    <row r="201" spans="1:4" x14ac:dyDescent="0.25">
      <c r="A201" s="9">
        <v>188</v>
      </c>
      <c r="B201" s="10">
        <f t="shared" si="10"/>
        <v>462.072</v>
      </c>
      <c r="C201" s="11">
        <f t="shared" si="11"/>
        <v>48.312251248991856</v>
      </c>
      <c r="D201" s="2">
        <f t="shared" si="12"/>
        <v>0.61024500183491603</v>
      </c>
    </row>
    <row r="202" spans="1:4" x14ac:dyDescent="0.25">
      <c r="A202" s="9">
        <v>189</v>
      </c>
      <c r="B202" s="10">
        <f t="shared" si="10"/>
        <v>463.96600000000001</v>
      </c>
      <c r="C202" s="11">
        <f t="shared" si="11"/>
        <v>48.231922623786964</v>
      </c>
      <c r="D202" s="2">
        <f t="shared" si="12"/>
        <v>0.61172754095140569</v>
      </c>
    </row>
    <row r="203" spans="1:4" x14ac:dyDescent="0.25">
      <c r="A203" s="9">
        <v>190</v>
      </c>
      <c r="B203" s="10">
        <f t="shared" si="10"/>
        <v>465.86</v>
      </c>
      <c r="C203" s="11">
        <f t="shared" si="11"/>
        <v>48.151380741196242</v>
      </c>
      <c r="D203" s="2">
        <f t="shared" si="12"/>
        <v>0.61319904629905975</v>
      </c>
    </row>
    <row r="204" spans="1:4" x14ac:dyDescent="0.25">
      <c r="A204" s="9">
        <v>191</v>
      </c>
      <c r="B204" s="10">
        <f t="shared" si="10"/>
        <v>467.75400000000002</v>
      </c>
      <c r="C204" s="11">
        <f t="shared" si="11"/>
        <v>48.070637552209831</v>
      </c>
      <c r="D204" s="2">
        <f t="shared" si="12"/>
        <v>0.61465963756632735</v>
      </c>
    </row>
    <row r="205" spans="1:4" x14ac:dyDescent="0.25">
      <c r="A205" s="9">
        <v>192</v>
      </c>
      <c r="B205" s="10">
        <f t="shared" si="10"/>
        <v>469.64800000000002</v>
      </c>
      <c r="C205" s="11">
        <f t="shared" si="11"/>
        <v>47.989704685474869</v>
      </c>
      <c r="D205" s="2">
        <f t="shared" si="12"/>
        <v>0.61610943277833397</v>
      </c>
    </row>
    <row r="206" spans="1:4" x14ac:dyDescent="0.25">
      <c r="A206" s="9">
        <v>193</v>
      </c>
      <c r="B206" s="10">
        <f t="shared" si="10"/>
        <v>471.54199999999997</v>
      </c>
      <c r="C206" s="11">
        <f t="shared" si="11"/>
        <v>47.908593455879398</v>
      </c>
      <c r="D206" s="2">
        <f t="shared" si="12"/>
        <v>0.61754854832408324</v>
      </c>
    </row>
    <row r="207" spans="1:4" x14ac:dyDescent="0.25">
      <c r="A207" s="9">
        <v>194</v>
      </c>
      <c r="B207" s="10">
        <f t="shared" ref="B207:B270" si="13">$B$9+ ($C$9-$B$9)*A207/1000</f>
        <v>473.43599999999998</v>
      </c>
      <c r="C207" s="11">
        <f t="shared" si="11"/>
        <v>47.827314872893105</v>
      </c>
      <c r="D207" s="2">
        <f t="shared" si="12"/>
        <v>0.61897709898317788</v>
      </c>
    </row>
    <row r="208" spans="1:4" x14ac:dyDescent="0.25">
      <c r="A208" s="9">
        <v>195</v>
      </c>
      <c r="B208" s="10">
        <f t="shared" si="13"/>
        <v>475.33</v>
      </c>
      <c r="C208" s="11">
        <f t="shared" si="11"/>
        <v>47.745879648672265</v>
      </c>
      <c r="D208" s="2">
        <f t="shared" si="12"/>
        <v>0.62039519795206843</v>
      </c>
    </row>
    <row r="209" spans="1:4" x14ac:dyDescent="0.25">
      <c r="A209" s="9">
        <v>196</v>
      </c>
      <c r="B209" s="10">
        <f t="shared" si="13"/>
        <v>477.22399999999999</v>
      </c>
      <c r="C209" s="11">
        <f t="shared" si="11"/>
        <v>47.664298205935907</v>
      </c>
      <c r="D209" s="2">
        <f t="shared" si="12"/>
        <v>0.62180295686983511</v>
      </c>
    </row>
    <row r="210" spans="1:4" x14ac:dyDescent="0.25">
      <c r="A210" s="9">
        <v>197</v>
      </c>
      <c r="B210" s="10">
        <f t="shared" si="13"/>
        <v>479.11799999999999</v>
      </c>
      <c r="C210" s="11">
        <f t="shared" si="11"/>
        <v>47.58258068562035</v>
      </c>
      <c r="D210" s="2">
        <f t="shared" si="12"/>
        <v>0.62320048584351284</v>
      </c>
    </row>
    <row r="211" spans="1:4" x14ac:dyDescent="0.25">
      <c r="A211" s="9">
        <v>198</v>
      </c>
      <c r="B211" s="10">
        <f t="shared" si="13"/>
        <v>481.012</v>
      </c>
      <c r="C211" s="11">
        <f t="shared" si="11"/>
        <v>47.50073695431859</v>
      </c>
      <c r="D211" s="2">
        <f t="shared" si="12"/>
        <v>0.62458789347296717</v>
      </c>
    </row>
    <row r="212" spans="1:4" x14ac:dyDescent="0.25">
      <c r="A212" s="9">
        <v>199</v>
      </c>
      <c r="B212" s="10">
        <f t="shared" si="13"/>
        <v>482.90600000000001</v>
      </c>
      <c r="C212" s="11">
        <f t="shared" si="11"/>
        <v>47.418776611511213</v>
      </c>
      <c r="D212" s="2">
        <f t="shared" si="12"/>
        <v>0.62596528687532615</v>
      </c>
    </row>
    <row r="213" spans="1:4" x14ac:dyDescent="0.25">
      <c r="A213" s="9">
        <v>200</v>
      </c>
      <c r="B213" s="10">
        <f t="shared" si="13"/>
        <v>484.8</v>
      </c>
      <c r="C213" s="11">
        <f t="shared" si="11"/>
        <v>47.336708996594886</v>
      </c>
      <c r="D213" s="2">
        <f t="shared" si="12"/>
        <v>0.62733277170897939</v>
      </c>
    </row>
    <row r="214" spans="1:4" x14ac:dyDescent="0.25">
      <c r="A214" s="9">
        <v>201</v>
      </c>
      <c r="B214" s="10">
        <f t="shared" si="13"/>
        <v>486.69400000000002</v>
      </c>
      <c r="C214" s="11">
        <f t="shared" si="11"/>
        <v>47.254543195714795</v>
      </c>
      <c r="D214" s="2">
        <f t="shared" si="12"/>
        <v>0.62869045219714881</v>
      </c>
    </row>
    <row r="215" spans="1:4" x14ac:dyDescent="0.25">
      <c r="A215" s="9">
        <v>202</v>
      </c>
      <c r="B215" s="10">
        <f t="shared" si="13"/>
        <v>488.58800000000002</v>
      </c>
      <c r="C215" s="11">
        <f t="shared" si="11"/>
        <v>47.172288048406635</v>
      </c>
      <c r="D215" s="2">
        <f t="shared" si="12"/>
        <v>0.63003843115104052</v>
      </c>
    </row>
    <row r="216" spans="1:4" x14ac:dyDescent="0.25">
      <c r="A216" s="9">
        <v>203</v>
      </c>
      <c r="B216" s="10">
        <f t="shared" si="13"/>
        <v>490.48200000000003</v>
      </c>
      <c r="C216" s="11">
        <f t="shared" si="11"/>
        <v>47.089952154053989</v>
      </c>
      <c r="D216" s="2">
        <f t="shared" si="12"/>
        <v>0.63137680999258394</v>
      </c>
    </row>
    <row r="217" spans="1:4" x14ac:dyDescent="0.25">
      <c r="A217" s="9">
        <v>204</v>
      </c>
      <c r="B217" s="10">
        <f t="shared" si="13"/>
        <v>492.37599999999998</v>
      </c>
      <c r="C217" s="11">
        <f t="shared" si="11"/>
        <v>47.007543878166615</v>
      </c>
      <c r="D217" s="2">
        <f t="shared" si="12"/>
        <v>0.63270568877676658</v>
      </c>
    </row>
    <row r="218" spans="1:4" x14ac:dyDescent="0.25">
      <c r="A218" s="9">
        <v>205</v>
      </c>
      <c r="B218" s="10">
        <f t="shared" si="13"/>
        <v>494.27</v>
      </c>
      <c r="C218" s="11">
        <f t="shared" si="11"/>
        <v>46.925071358484843</v>
      </c>
      <c r="D218" s="2">
        <f t="shared" si="12"/>
        <v>0.63402516621356919</v>
      </c>
    </row>
    <row r="219" spans="1:4" x14ac:dyDescent="0.25">
      <c r="A219" s="9">
        <v>206</v>
      </c>
      <c r="B219" s="10">
        <f t="shared" si="13"/>
        <v>496.16399999999999</v>
      </c>
      <c r="C219" s="11">
        <f t="shared" si="11"/>
        <v>46.842542510915528</v>
      </c>
      <c r="D219" s="2">
        <f t="shared" si="12"/>
        <v>0.63533533968951306</v>
      </c>
    </row>
    <row r="220" spans="1:4" x14ac:dyDescent="0.25">
      <c r="A220" s="9">
        <v>207</v>
      </c>
      <c r="B220" s="10">
        <f t="shared" si="13"/>
        <v>498.05799999999999</v>
      </c>
      <c r="C220" s="11">
        <f t="shared" si="11"/>
        <v>46.759965035304141</v>
      </c>
      <c r="D220" s="2">
        <f t="shared" si="12"/>
        <v>0.63663630528882031</v>
      </c>
    </row>
    <row r="221" spans="1:4" x14ac:dyDescent="0.25">
      <c r="A221" s="9">
        <v>208</v>
      </c>
      <c r="B221" s="10">
        <f t="shared" si="13"/>
        <v>499.952</v>
      </c>
      <c r="C221" s="11">
        <f t="shared" si="11"/>
        <v>46.677346421048284</v>
      </c>
      <c r="D221" s="2">
        <f t="shared" si="12"/>
        <v>0.63792815781419987</v>
      </c>
    </row>
    <row r="222" spans="1:4" x14ac:dyDescent="0.25">
      <c r="A222" s="9">
        <v>209</v>
      </c>
      <c r="B222" s="10">
        <f t="shared" si="13"/>
        <v>501.846</v>
      </c>
      <c r="C222" s="11">
        <f t="shared" si="11"/>
        <v>46.594693952557016</v>
      </c>
      <c r="D222" s="2">
        <f t="shared" si="12"/>
        <v>0.63921099080726185</v>
      </c>
    </row>
    <row r="223" spans="1:4" x14ac:dyDescent="0.25">
      <c r="A223" s="9">
        <v>210</v>
      </c>
      <c r="B223" s="10">
        <f t="shared" si="13"/>
        <v>503.74</v>
      </c>
      <c r="C223" s="11">
        <f t="shared" si="11"/>
        <v>46.512014714560657</v>
      </c>
      <c r="D223" s="2">
        <f t="shared" si="12"/>
        <v>0.64048489656856966</v>
      </c>
    </row>
    <row r="224" spans="1:4" x14ac:dyDescent="0.25">
      <c r="A224" s="9">
        <v>211</v>
      </c>
      <c r="B224" s="10">
        <f t="shared" si="13"/>
        <v>505.63400000000001</v>
      </c>
      <c r="C224" s="11">
        <f t="shared" si="11"/>
        <v>46.429315597275462</v>
      </c>
      <c r="D224" s="2">
        <f t="shared" si="12"/>
        <v>0.6417499661773346</v>
      </c>
    </row>
    <row r="225" spans="1:4" x14ac:dyDescent="0.25">
      <c r="A225" s="9">
        <v>212</v>
      </c>
      <c r="B225" s="10">
        <f t="shared" si="13"/>
        <v>507.52800000000002</v>
      </c>
      <c r="C225" s="11">
        <f t="shared" si="11"/>
        <v>46.346603301427358</v>
      </c>
      <c r="D225" s="2">
        <f t="shared" si="12"/>
        <v>0.64300628951076022</v>
      </c>
    </row>
    <row r="226" spans="1:4" x14ac:dyDescent="0.25">
      <c r="A226" s="9">
        <v>213</v>
      </c>
      <c r="B226" s="10">
        <f t="shared" si="13"/>
        <v>509.42200000000003</v>
      </c>
      <c r="C226" s="11">
        <f t="shared" si="11"/>
        <v>46.263884343138997</v>
      </c>
      <c r="D226" s="2">
        <f t="shared" si="12"/>
        <v>0.64425395526304363</v>
      </c>
    </row>
    <row r="227" spans="1:4" x14ac:dyDescent="0.25">
      <c r="A227" s="9">
        <v>214</v>
      </c>
      <c r="B227" s="10">
        <f t="shared" si="13"/>
        <v>511.31599999999997</v>
      </c>
      <c r="C227" s="11">
        <f t="shared" si="11"/>
        <v>46.181165058684023</v>
      </c>
      <c r="D227" s="2">
        <f t="shared" si="12"/>
        <v>0.64549305096403875</v>
      </c>
    </row>
    <row r="228" spans="1:4" x14ac:dyDescent="0.25">
      <c r="A228" s="9">
        <v>215</v>
      </c>
      <c r="B228" s="10">
        <f t="shared" si="13"/>
        <v>513.21</v>
      </c>
      <c r="C228" s="11">
        <f t="shared" si="11"/>
        <v>46.098451609112395</v>
      </c>
      <c r="D228" s="2">
        <f t="shared" si="12"/>
        <v>0.64672366299758832</v>
      </c>
    </row>
    <row r="229" spans="1:4" x14ac:dyDescent="0.25">
      <c r="A229" s="9">
        <v>216</v>
      </c>
      <c r="B229" s="10">
        <f t="shared" si="13"/>
        <v>515.10400000000004</v>
      </c>
      <c r="C229" s="11">
        <f t="shared" si="11"/>
        <v>46.015749984750698</v>
      </c>
      <c r="D229" s="2">
        <f t="shared" si="12"/>
        <v>0.64794587661953074</v>
      </c>
    </row>
    <row r="230" spans="1:4" x14ac:dyDescent="0.25">
      <c r="A230" s="9">
        <v>217</v>
      </c>
      <c r="B230" s="10">
        <f t="shared" si="13"/>
        <v>516.99800000000005</v>
      </c>
      <c r="C230" s="11">
        <f t="shared" si="11"/>
        <v>45.933066009580806</v>
      </c>
      <c r="D230" s="2">
        <f t="shared" si="12"/>
        <v>0.64915977597538821</v>
      </c>
    </row>
    <row r="231" spans="1:4" x14ac:dyDescent="0.25">
      <c r="A231" s="9">
        <v>218</v>
      </c>
      <c r="B231" s="10">
        <f t="shared" si="13"/>
        <v>518.89200000000005</v>
      </c>
      <c r="C231" s="11">
        <f t="shared" si="11"/>
        <v>45.85040534550069</v>
      </c>
      <c r="D231" s="2">
        <f t="shared" si="12"/>
        <v>0.65036544411774078</v>
      </c>
    </row>
    <row r="232" spans="1:4" x14ac:dyDescent="0.25">
      <c r="A232" s="9">
        <v>219</v>
      </c>
      <c r="B232" s="10">
        <f t="shared" si="13"/>
        <v>520.78600000000006</v>
      </c>
      <c r="C232" s="11">
        <f t="shared" si="11"/>
        <v>45.767773496470632</v>
      </c>
      <c r="D232" s="2">
        <f t="shared" si="12"/>
        <v>0.65156296302329475</v>
      </c>
    </row>
    <row r="233" spans="1:4" x14ac:dyDescent="0.25">
      <c r="A233" s="9">
        <v>220</v>
      </c>
      <c r="B233" s="10">
        <f t="shared" si="13"/>
        <v>522.68000000000006</v>
      </c>
      <c r="C233" s="11">
        <f t="shared" si="11"/>
        <v>45.68517581254816</v>
      </c>
      <c r="D233" s="2">
        <f t="shared" si="12"/>
        <v>0.65275241360964742</v>
      </c>
    </row>
    <row r="234" spans="1:4" x14ac:dyDescent="0.25">
      <c r="A234" s="9">
        <v>221</v>
      </c>
      <c r="B234" s="10">
        <f t="shared" si="13"/>
        <v>524.57400000000007</v>
      </c>
      <c r="C234" s="11">
        <f t="shared" si="11"/>
        <v>45.602617493814897</v>
      </c>
      <c r="D234" s="2">
        <f t="shared" si="12"/>
        <v>0.65393387575175665</v>
      </c>
    </row>
    <row r="235" spans="1:4" x14ac:dyDescent="0.25">
      <c r="A235" s="9">
        <v>222</v>
      </c>
      <c r="B235" s="10">
        <f t="shared" si="13"/>
        <v>526.46800000000007</v>
      </c>
      <c r="C235" s="11">
        <f t="shared" si="11"/>
        <v>45.520103594198545</v>
      </c>
      <c r="D235" s="2">
        <f t="shared" si="12"/>
        <v>0.65510742829812041</v>
      </c>
    </row>
    <row r="236" spans="1:4" x14ac:dyDescent="0.25">
      <c r="A236" s="9">
        <v>223</v>
      </c>
      <c r="B236" s="10">
        <f t="shared" si="13"/>
        <v>528.36200000000008</v>
      </c>
      <c r="C236" s="11">
        <f t="shared" si="11"/>
        <v>45.437639025192858</v>
      </c>
      <c r="D236" s="2">
        <f t="shared" si="12"/>
        <v>0.65627314908667078</v>
      </c>
    </row>
    <row r="237" spans="1:4" x14ac:dyDescent="0.25">
      <c r="A237" s="9">
        <v>224</v>
      </c>
      <c r="B237" s="10">
        <f t="shared" si="13"/>
        <v>530.25599999999997</v>
      </c>
      <c r="C237" s="11">
        <f t="shared" si="11"/>
        <v>45.355228559478668</v>
      </c>
      <c r="D237" s="2">
        <f t="shared" si="12"/>
        <v>0.65743111496038775</v>
      </c>
    </row>
    <row r="238" spans="1:4" x14ac:dyDescent="0.25">
      <c r="A238" s="9">
        <v>225</v>
      </c>
      <c r="B238" s="10">
        <f t="shared" si="13"/>
        <v>532.15</v>
      </c>
      <c r="C238" s="11">
        <f t="shared" si="11"/>
        <v>45.272876834448617</v>
      </c>
      <c r="D238" s="2">
        <f t="shared" si="12"/>
        <v>0.65858140178264024</v>
      </c>
    </row>
    <row r="239" spans="1:4" x14ac:dyDescent="0.25">
      <c r="A239" s="9">
        <v>226</v>
      </c>
      <c r="B239" s="10">
        <f t="shared" si="13"/>
        <v>534.04399999999998</v>
      </c>
      <c r="C239" s="11">
        <f t="shared" si="11"/>
        <v>45.19058835563856</v>
      </c>
      <c r="D239" s="2">
        <f t="shared" si="12"/>
        <v>0.65972408445225583</v>
      </c>
    </row>
    <row r="240" spans="1:4" x14ac:dyDescent="0.25">
      <c r="A240" s="9">
        <v>227</v>
      </c>
      <c r="B240" s="10">
        <f t="shared" si="13"/>
        <v>535.93799999999999</v>
      </c>
      <c r="C240" s="11">
        <f t="shared" si="11"/>
        <v>45.108367500068042</v>
      </c>
      <c r="D240" s="2">
        <f t="shared" si="12"/>
        <v>0.66085923691832693</v>
      </c>
    </row>
    <row r="241" spans="1:4" x14ac:dyDescent="0.25">
      <c r="A241" s="9">
        <v>228</v>
      </c>
      <c r="B241" s="10">
        <f t="shared" si="13"/>
        <v>537.83199999999999</v>
      </c>
      <c r="C241" s="11">
        <f t="shared" si="11"/>
        <v>45.026218519492666</v>
      </c>
      <c r="D241" s="2">
        <f t="shared" si="12"/>
        <v>0.66198693219475857</v>
      </c>
    </row>
    <row r="242" spans="1:4" x14ac:dyDescent="0.25">
      <c r="A242" s="9">
        <v>229</v>
      </c>
      <c r="B242" s="10">
        <f t="shared" si="13"/>
        <v>539.726</v>
      </c>
      <c r="C242" s="11">
        <f t="shared" ref="C242:C305" si="14">83.14*$B$10/(B242-$B$6)-$A$6/B242^2</f>
        <v>44.944145543570684</v>
      </c>
      <c r="D242" s="2">
        <f t="shared" ref="D242:D305" si="15">C242*B242/(83.14*$C$2)</f>
        <v>0.66310724237456076</v>
      </c>
    </row>
    <row r="243" spans="1:4" x14ac:dyDescent="0.25">
      <c r="A243" s="9">
        <v>230</v>
      </c>
      <c r="B243" s="10">
        <f t="shared" si="13"/>
        <v>541.62</v>
      </c>
      <c r="C243" s="11">
        <f t="shared" si="14"/>
        <v>44.862152582946258</v>
      </c>
      <c r="D243" s="2">
        <f t="shared" si="15"/>
        <v>0.66422023864389079</v>
      </c>
    </row>
    <row r="244" spans="1:4" x14ac:dyDescent="0.25">
      <c r="A244" s="9">
        <v>231</v>
      </c>
      <c r="B244" s="10">
        <f t="shared" si="13"/>
        <v>543.51400000000001</v>
      </c>
      <c r="C244" s="11">
        <f t="shared" si="14"/>
        <v>44.780243532251923</v>
      </c>
      <c r="D244" s="2">
        <f t="shared" si="15"/>
        <v>0.6653259912958529</v>
      </c>
    </row>
    <row r="245" spans="1:4" x14ac:dyDescent="0.25">
      <c r="A245" s="9">
        <v>232</v>
      </c>
      <c r="B245" s="10">
        <f t="shared" si="13"/>
        <v>545.40800000000002</v>
      </c>
      <c r="C245" s="11">
        <f t="shared" si="14"/>
        <v>44.698422173032142</v>
      </c>
      <c r="D245" s="2">
        <f t="shared" si="15"/>
        <v>0.66642456974405484</v>
      </c>
    </row>
    <row r="246" spans="1:4" x14ac:dyDescent="0.25">
      <c r="A246" s="9">
        <v>233</v>
      </c>
      <c r="B246" s="10">
        <f t="shared" si="13"/>
        <v>547.30200000000002</v>
      </c>
      <c r="C246" s="11">
        <f t="shared" si="14"/>
        <v>44.61669217659059</v>
      </c>
      <c r="D246" s="2">
        <f t="shared" si="15"/>
        <v>0.66751604253593022</v>
      </c>
    </row>
    <row r="247" spans="1:4" x14ac:dyDescent="0.25">
      <c r="A247" s="9">
        <v>234</v>
      </c>
      <c r="B247" s="10">
        <f t="shared" si="13"/>
        <v>549.19600000000003</v>
      </c>
      <c r="C247" s="11">
        <f t="shared" si="14"/>
        <v>44.53505710676302</v>
      </c>
      <c r="D247" s="2">
        <f t="shared" si="15"/>
        <v>0.66860047736582939</v>
      </c>
    </row>
    <row r="248" spans="1:4" x14ac:dyDescent="0.25">
      <c r="A248" s="9">
        <v>235</v>
      </c>
      <c r="B248" s="10">
        <f t="shared" si="13"/>
        <v>551.08999999999992</v>
      </c>
      <c r="C248" s="11">
        <f t="shared" si="14"/>
        <v>44.453520422617927</v>
      </c>
      <c r="D248" s="2">
        <f t="shared" si="15"/>
        <v>0.66967794108788326</v>
      </c>
    </row>
    <row r="249" spans="1:4" x14ac:dyDescent="0.25">
      <c r="A249" s="9">
        <v>236</v>
      </c>
      <c r="B249" s="10">
        <f t="shared" si="13"/>
        <v>552.98399999999992</v>
      </c>
      <c r="C249" s="11">
        <f t="shared" si="14"/>
        <v>44.372085481086927</v>
      </c>
      <c r="D249" s="2">
        <f t="shared" si="15"/>
        <v>0.67074849972864425</v>
      </c>
    </row>
    <row r="250" spans="1:4" x14ac:dyDescent="0.25">
      <c r="A250" s="9">
        <v>237</v>
      </c>
      <c r="B250" s="10">
        <f t="shared" si="13"/>
        <v>554.87799999999993</v>
      </c>
      <c r="C250" s="11">
        <f t="shared" si="14"/>
        <v>44.290755539526948</v>
      </c>
      <c r="D250" s="2">
        <f t="shared" si="15"/>
        <v>0.67181221849950878</v>
      </c>
    </row>
    <row r="251" spans="1:4" x14ac:dyDescent="0.25">
      <c r="A251" s="9">
        <v>238</v>
      </c>
      <c r="B251" s="10">
        <f t="shared" si="13"/>
        <v>556.77199999999993</v>
      </c>
      <c r="C251" s="11">
        <f t="shared" si="14"/>
        <v>44.20953375821594</v>
      </c>
      <c r="D251" s="2">
        <f t="shared" si="15"/>
        <v>0.67286916180892586</v>
      </c>
    </row>
    <row r="252" spans="1:4" x14ac:dyDescent="0.25">
      <c r="A252" s="9">
        <v>239</v>
      </c>
      <c r="B252" s="10">
        <f t="shared" si="13"/>
        <v>558.66599999999994</v>
      </c>
      <c r="C252" s="11">
        <f t="shared" si="14"/>
        <v>44.128423202784134</v>
      </c>
      <c r="D252" s="2">
        <f t="shared" si="15"/>
        <v>0.67391939327439476</v>
      </c>
    </row>
    <row r="253" spans="1:4" x14ac:dyDescent="0.25">
      <c r="A253" s="9">
        <v>240</v>
      </c>
      <c r="B253" s="10">
        <f t="shared" si="13"/>
        <v>560.55999999999995</v>
      </c>
      <c r="C253" s="11">
        <f t="shared" si="14"/>
        <v>44.047426846582468</v>
      </c>
      <c r="D253" s="2">
        <f t="shared" si="15"/>
        <v>0.67496297573425623</v>
      </c>
    </row>
    <row r="254" spans="1:4" x14ac:dyDescent="0.25">
      <c r="A254" s="9">
        <v>241</v>
      </c>
      <c r="B254" s="10">
        <f t="shared" si="13"/>
        <v>562.45399999999995</v>
      </c>
      <c r="C254" s="11">
        <f t="shared" si="14"/>
        <v>43.966547572990052</v>
      </c>
      <c r="D254" s="2">
        <f t="shared" si="15"/>
        <v>0.6759999712592818</v>
      </c>
    </row>
    <row r="255" spans="1:4" x14ac:dyDescent="0.25">
      <c r="A255" s="9">
        <v>242</v>
      </c>
      <c r="B255" s="10">
        <f t="shared" si="13"/>
        <v>564.34799999999996</v>
      </c>
      <c r="C255" s="11">
        <f t="shared" si="14"/>
        <v>43.885788177662249</v>
      </c>
      <c r="D255" s="2">
        <f t="shared" si="15"/>
        <v>0.6770304411640643</v>
      </c>
    </row>
    <row r="256" spans="1:4" x14ac:dyDescent="0.25">
      <c r="A256" s="9">
        <v>243</v>
      </c>
      <c r="B256" s="10">
        <f t="shared" si="13"/>
        <v>566.24199999999996</v>
      </c>
      <c r="C256" s="11">
        <f t="shared" si="14"/>
        <v>43.805151370721113</v>
      </c>
      <c r="D256" s="2">
        <f t="shared" si="15"/>
        <v>0.67805444601821308</v>
      </c>
    </row>
    <row r="257" spans="1:4" x14ac:dyDescent="0.25">
      <c r="A257" s="9">
        <v>244</v>
      </c>
      <c r="B257" s="10">
        <f t="shared" si="13"/>
        <v>568.13599999999997</v>
      </c>
      <c r="C257" s="11">
        <f t="shared" si="14"/>
        <v>43.724639778889568</v>
      </c>
      <c r="D257" s="2">
        <f t="shared" si="15"/>
        <v>0.6790720456573579</v>
      </c>
    </row>
    <row r="258" spans="1:4" x14ac:dyDescent="0.25">
      <c r="A258" s="9">
        <v>245</v>
      </c>
      <c r="B258" s="10">
        <f t="shared" si="13"/>
        <v>570.03</v>
      </c>
      <c r="C258" s="11">
        <f t="shared" si="14"/>
        <v>43.64425594757116</v>
      </c>
      <c r="D258" s="2">
        <f t="shared" si="15"/>
        <v>0.68008329919396604</v>
      </c>
    </row>
    <row r="259" spans="1:4" x14ac:dyDescent="0.25">
      <c r="A259" s="9">
        <v>246</v>
      </c>
      <c r="B259" s="10">
        <f t="shared" si="13"/>
        <v>571.92399999999998</v>
      </c>
      <c r="C259" s="11">
        <f t="shared" si="14"/>
        <v>43.564002342876549</v>
      </c>
      <c r="D259" s="2">
        <f t="shared" si="15"/>
        <v>0.68108826502797382</v>
      </c>
    </row>
    <row r="260" spans="1:4" x14ac:dyDescent="0.25">
      <c r="A260" s="9">
        <v>247</v>
      </c>
      <c r="B260" s="10">
        <f t="shared" si="13"/>
        <v>573.81799999999998</v>
      </c>
      <c r="C260" s="11">
        <f t="shared" si="14"/>
        <v>43.483881353598491</v>
      </c>
      <c r="D260" s="2">
        <f t="shared" si="15"/>
        <v>0.68208700085723917</v>
      </c>
    </row>
    <row r="261" spans="1:4" x14ac:dyDescent="0.25">
      <c r="A261" s="9">
        <v>248</v>
      </c>
      <c r="B261" s="10">
        <f t="shared" si="13"/>
        <v>575.71199999999999</v>
      </c>
      <c r="C261" s="11">
        <f t="shared" si="14"/>
        <v>43.403895293136451</v>
      </c>
      <c r="D261" s="2">
        <f t="shared" si="15"/>
        <v>0.68307956368781497</v>
      </c>
    </row>
    <row r="262" spans="1:4" x14ac:dyDescent="0.25">
      <c r="A262" s="9">
        <v>249</v>
      </c>
      <c r="B262" s="10">
        <f t="shared" si="13"/>
        <v>577.60599999999999</v>
      </c>
      <c r="C262" s="11">
        <f t="shared" si="14"/>
        <v>43.324046401372335</v>
      </c>
      <c r="D262" s="2">
        <f t="shared" si="15"/>
        <v>0.68406600984404919</v>
      </c>
    </row>
    <row r="263" spans="1:4" x14ac:dyDescent="0.25">
      <c r="A263" s="9">
        <v>250</v>
      </c>
      <c r="B263" s="10">
        <f t="shared" si="13"/>
        <v>579.5</v>
      </c>
      <c r="C263" s="11">
        <f t="shared" si="14"/>
        <v>43.244336846498882</v>
      </c>
      <c r="D263" s="2">
        <f t="shared" si="15"/>
        <v>0.6850463949785166</v>
      </c>
    </row>
    <row r="264" spans="1:4" x14ac:dyDescent="0.25">
      <c r="A264" s="9">
        <v>251</v>
      </c>
      <c r="B264" s="10">
        <f t="shared" si="13"/>
        <v>581.39400000000001</v>
      </c>
      <c r="C264" s="11">
        <f t="shared" si="14"/>
        <v>43.16476872680137</v>
      </c>
      <c r="D264" s="2">
        <f t="shared" si="15"/>
        <v>0.68602077408177764</v>
      </c>
    </row>
    <row r="265" spans="1:4" x14ac:dyDescent="0.25">
      <c r="A265" s="9">
        <v>252</v>
      </c>
      <c r="B265" s="10">
        <f t="shared" si="13"/>
        <v>583.28800000000001</v>
      </c>
      <c r="C265" s="11">
        <f t="shared" si="14"/>
        <v>43.085344072394712</v>
      </c>
      <c r="D265" s="2">
        <f t="shared" si="15"/>
        <v>0.68698920149197873</v>
      </c>
    </row>
    <row r="266" spans="1:4" x14ac:dyDescent="0.25">
      <c r="A266" s="9">
        <v>253</v>
      </c>
      <c r="B266" s="10">
        <f t="shared" si="13"/>
        <v>585.18200000000002</v>
      </c>
      <c r="C266" s="11">
        <f t="shared" si="14"/>
        <v>43.006064846916473</v>
      </c>
      <c r="D266" s="2">
        <f t="shared" si="15"/>
        <v>0.6879517309042873</v>
      </c>
    </row>
    <row r="267" spans="1:4" x14ac:dyDescent="0.25">
      <c r="A267" s="9">
        <v>254</v>
      </c>
      <c r="B267" s="10">
        <f t="shared" si="13"/>
        <v>587.07600000000002</v>
      </c>
      <c r="C267" s="11">
        <f t="shared" si="14"/>
        <v>42.926932949177292</v>
      </c>
      <c r="D267" s="2">
        <f t="shared" si="15"/>
        <v>0.68890841538016956</v>
      </c>
    </row>
    <row r="268" spans="1:4" x14ac:dyDescent="0.25">
      <c r="A268" s="9">
        <v>255</v>
      </c>
      <c r="B268" s="10">
        <f t="shared" si="13"/>
        <v>588.97</v>
      </c>
      <c r="C268" s="11">
        <f t="shared" si="14"/>
        <v>42.847950214769966</v>
      </c>
      <c r="D268" s="2">
        <f t="shared" si="15"/>
        <v>0.68985930735651446</v>
      </c>
    </row>
    <row r="269" spans="1:4" x14ac:dyDescent="0.25">
      <c r="A269" s="9">
        <v>256</v>
      </c>
      <c r="B269" s="10">
        <f t="shared" si="13"/>
        <v>590.86400000000003</v>
      </c>
      <c r="C269" s="11">
        <f t="shared" si="14"/>
        <v>42.76911841763787</v>
      </c>
      <c r="D269" s="2">
        <f t="shared" si="15"/>
        <v>0.69080445865460194</v>
      </c>
    </row>
    <row r="270" spans="1:4" x14ac:dyDescent="0.25">
      <c r="A270" s="9">
        <v>257</v>
      </c>
      <c r="B270" s="10">
        <f t="shared" si="13"/>
        <v>592.75800000000004</v>
      </c>
      <c r="C270" s="11">
        <f t="shared" si="14"/>
        <v>42.690439271604362</v>
      </c>
      <c r="D270" s="2">
        <f t="shared" si="15"/>
        <v>0.69174392048892508</v>
      </c>
    </row>
    <row r="271" spans="1:4" x14ac:dyDescent="0.25">
      <c r="A271" s="9">
        <v>258</v>
      </c>
      <c r="B271" s="10">
        <f t="shared" ref="B271:B334" si="16">$B$9+ ($C$9-$B$9)*A271/1000</f>
        <v>594.65200000000004</v>
      </c>
      <c r="C271" s="11">
        <f t="shared" si="14"/>
        <v>42.61191443186371</v>
      </c>
      <c r="D271" s="2">
        <f t="shared" si="15"/>
        <v>0.69267774347586275</v>
      </c>
    </row>
    <row r="272" spans="1:4" x14ac:dyDescent="0.25">
      <c r="A272" s="9">
        <v>259</v>
      </c>
      <c r="B272" s="10">
        <f t="shared" si="16"/>
        <v>596.54600000000005</v>
      </c>
      <c r="C272" s="11">
        <f t="shared" si="14"/>
        <v>42.533545496434911</v>
      </c>
      <c r="D272" s="2">
        <f t="shared" si="15"/>
        <v>0.69360597764220988</v>
      </c>
    </row>
    <row r="273" spans="1:4" x14ac:dyDescent="0.25">
      <c r="A273" s="9">
        <v>260</v>
      </c>
      <c r="B273" s="10">
        <f t="shared" si="16"/>
        <v>598.44000000000005</v>
      </c>
      <c r="C273" s="11">
        <f t="shared" si="14"/>
        <v>42.455334007579154</v>
      </c>
      <c r="D273" s="2">
        <f t="shared" si="15"/>
        <v>0.6945286724335642</v>
      </c>
    </row>
    <row r="274" spans="1:4" x14ac:dyDescent="0.25">
      <c r="A274" s="9">
        <v>261</v>
      </c>
      <c r="B274" s="10">
        <f t="shared" si="16"/>
        <v>600.33400000000006</v>
      </c>
      <c r="C274" s="11">
        <f t="shared" si="14"/>
        <v>42.377281453182071</v>
      </c>
      <c r="D274" s="2">
        <f t="shared" si="15"/>
        <v>0.69544587672257663</v>
      </c>
    </row>
    <row r="275" spans="1:4" x14ac:dyDescent="0.25">
      <c r="A275" s="9">
        <v>262</v>
      </c>
      <c r="B275" s="10">
        <f t="shared" si="16"/>
        <v>602.22800000000007</v>
      </c>
      <c r="C275" s="11">
        <f t="shared" si="14"/>
        <v>42.299389268101578</v>
      </c>
      <c r="D275" s="2">
        <f t="shared" si="15"/>
        <v>0.69635763881706325</v>
      </c>
    </row>
    <row r="276" spans="1:4" x14ac:dyDescent="0.25">
      <c r="A276" s="9">
        <v>263</v>
      </c>
      <c r="B276" s="10">
        <f t="shared" si="16"/>
        <v>604.12200000000007</v>
      </c>
      <c r="C276" s="11">
        <f t="shared" si="14"/>
        <v>42.221658835482359</v>
      </c>
      <c r="D276" s="2">
        <f t="shared" si="15"/>
        <v>0.69726400646798603</v>
      </c>
    </row>
    <row r="277" spans="1:4" x14ac:dyDescent="0.25">
      <c r="A277" s="9">
        <v>264</v>
      </c>
      <c r="B277" s="10">
        <f t="shared" si="16"/>
        <v>606.01600000000008</v>
      </c>
      <c r="C277" s="11">
        <f t="shared" si="14"/>
        <v>42.144091488037496</v>
      </c>
      <c r="D277" s="2">
        <f t="shared" si="15"/>
        <v>0.6981650268772972</v>
      </c>
    </row>
    <row r="278" spans="1:4" x14ac:dyDescent="0.25">
      <c r="A278" s="9">
        <v>265</v>
      </c>
      <c r="B278" s="10">
        <f t="shared" si="16"/>
        <v>607.91000000000008</v>
      </c>
      <c r="C278" s="11">
        <f t="shared" si="14"/>
        <v>42.066688509298842</v>
      </c>
      <c r="D278" s="2">
        <f t="shared" si="15"/>
        <v>0.69906074670566254</v>
      </c>
    </row>
    <row r="279" spans="1:4" x14ac:dyDescent="0.25">
      <c r="A279" s="9">
        <v>266</v>
      </c>
      <c r="B279" s="10">
        <f t="shared" si="16"/>
        <v>609.80399999999997</v>
      </c>
      <c r="C279" s="11">
        <f t="shared" si="14"/>
        <v>41.989451134836081</v>
      </c>
      <c r="D279" s="2">
        <f t="shared" si="15"/>
        <v>0.69995121208005073</v>
      </c>
    </row>
    <row r="280" spans="1:4" x14ac:dyDescent="0.25">
      <c r="A280" s="9">
        <v>267</v>
      </c>
      <c r="B280" s="10">
        <f t="shared" si="16"/>
        <v>611.69799999999998</v>
      </c>
      <c r="C280" s="11">
        <f t="shared" si="14"/>
        <v>41.912380553445828</v>
      </c>
      <c r="D280" s="2">
        <f t="shared" si="15"/>
        <v>0.7008364686012013</v>
      </c>
    </row>
    <row r="281" spans="1:4" x14ac:dyDescent="0.25">
      <c r="A281" s="9">
        <v>268</v>
      </c>
      <c r="B281" s="10">
        <f t="shared" si="16"/>
        <v>613.59199999999998</v>
      </c>
      <c r="C281" s="11">
        <f t="shared" si="14"/>
        <v>41.835477908311688</v>
      </c>
      <c r="D281" s="2">
        <f t="shared" si="15"/>
        <v>0.70171656135097382</v>
      </c>
    </row>
    <row r="282" spans="1:4" x14ac:dyDescent="0.25">
      <c r="A282" s="9">
        <v>269</v>
      </c>
      <c r="B282" s="10">
        <f t="shared" si="16"/>
        <v>615.48599999999999</v>
      </c>
      <c r="C282" s="11">
        <f t="shared" si="14"/>
        <v>41.758744298135412</v>
      </c>
      <c r="D282" s="2">
        <f t="shared" si="15"/>
        <v>0.70259153489957171</v>
      </c>
    </row>
    <row r="283" spans="1:4" x14ac:dyDescent="0.25">
      <c r="A283" s="9">
        <v>270</v>
      </c>
      <c r="B283" s="10">
        <f t="shared" si="16"/>
        <v>617.38</v>
      </c>
      <c r="C283" s="11">
        <f t="shared" si="14"/>
        <v>41.682180778240507</v>
      </c>
      <c r="D283" s="2">
        <f t="shared" si="15"/>
        <v>0.70346143331265243</v>
      </c>
    </row>
    <row r="284" spans="1:4" x14ac:dyDescent="0.25">
      <c r="A284" s="9">
        <v>271</v>
      </c>
      <c r="B284" s="10">
        <f t="shared" si="16"/>
        <v>619.274</v>
      </c>
      <c r="C284" s="11">
        <f t="shared" si="14"/>
        <v>41.605788361648678</v>
      </c>
      <c r="D284" s="2">
        <f t="shared" si="15"/>
        <v>0.70432630015832065</v>
      </c>
    </row>
    <row r="285" spans="1:4" x14ac:dyDescent="0.25">
      <c r="A285" s="9">
        <v>272</v>
      </c>
      <c r="B285" s="10">
        <f t="shared" si="16"/>
        <v>621.16800000000001</v>
      </c>
      <c r="C285" s="11">
        <f t="shared" si="14"/>
        <v>41.529568020130014</v>
      </c>
      <c r="D285" s="2">
        <f t="shared" si="15"/>
        <v>0.70518617851401033</v>
      </c>
    </row>
    <row r="286" spans="1:4" x14ac:dyDescent="0.25">
      <c r="A286" s="9">
        <v>273</v>
      </c>
      <c r="B286" s="10">
        <f t="shared" si="16"/>
        <v>623.06200000000001</v>
      </c>
      <c r="C286" s="11">
        <f t="shared" si="14"/>
        <v>41.453520685227318</v>
      </c>
      <c r="D286" s="2">
        <f t="shared" si="15"/>
        <v>0.70604111097325173</v>
      </c>
    </row>
    <row r="287" spans="1:4" x14ac:dyDescent="0.25">
      <c r="A287" s="9">
        <v>274</v>
      </c>
      <c r="B287" s="10">
        <f t="shared" si="16"/>
        <v>624.95600000000002</v>
      </c>
      <c r="C287" s="11">
        <f t="shared" si="14"/>
        <v>41.377647249255624</v>
      </c>
      <c r="D287" s="2">
        <f t="shared" si="15"/>
        <v>0.70689113965233341</v>
      </c>
    </row>
    <row r="288" spans="1:4" x14ac:dyDescent="0.25">
      <c r="A288" s="9">
        <v>275</v>
      </c>
      <c r="B288" s="10">
        <f t="shared" si="16"/>
        <v>626.85</v>
      </c>
      <c r="C288" s="11">
        <f t="shared" si="14"/>
        <v>41.301948566277161</v>
      </c>
      <c r="D288" s="2">
        <f t="shared" si="15"/>
        <v>0.70773630619685413</v>
      </c>
    </row>
    <row r="289" spans="1:4" x14ac:dyDescent="0.25">
      <c r="A289" s="9">
        <v>276</v>
      </c>
      <c r="B289" s="10">
        <f t="shared" si="16"/>
        <v>628.74400000000003</v>
      </c>
      <c r="C289" s="11">
        <f t="shared" si="14"/>
        <v>41.226425453052727</v>
      </c>
      <c r="D289" s="2">
        <f t="shared" si="15"/>
        <v>0.70857665178817186</v>
      </c>
    </row>
    <row r="290" spans="1:4" x14ac:dyDescent="0.25">
      <c r="A290" s="9">
        <v>277</v>
      </c>
      <c r="B290" s="10">
        <f t="shared" si="16"/>
        <v>630.63800000000003</v>
      </c>
      <c r="C290" s="11">
        <f t="shared" si="14"/>
        <v>41.151078689969737</v>
      </c>
      <c r="D290" s="2">
        <f t="shared" si="15"/>
        <v>0.70941221714974578</v>
      </c>
    </row>
    <row r="291" spans="1:4" x14ac:dyDescent="0.25">
      <c r="A291" s="9">
        <v>278</v>
      </c>
      <c r="B291" s="10">
        <f t="shared" si="16"/>
        <v>632.53200000000004</v>
      </c>
      <c r="C291" s="11">
        <f t="shared" si="14"/>
        <v>41.075909021947979</v>
      </c>
      <c r="D291" s="2">
        <f t="shared" si="15"/>
        <v>0.71024304255338211</v>
      </c>
    </row>
    <row r="292" spans="1:4" x14ac:dyDescent="0.25">
      <c r="A292" s="9">
        <v>279</v>
      </c>
      <c r="B292" s="10">
        <f t="shared" si="16"/>
        <v>634.42600000000004</v>
      </c>
      <c r="C292" s="11">
        <f t="shared" si="14"/>
        <v>41.000917159323166</v>
      </c>
      <c r="D292" s="2">
        <f t="shared" si="15"/>
        <v>0.71106916782537566</v>
      </c>
    </row>
    <row r="293" spans="1:4" x14ac:dyDescent="0.25">
      <c r="A293" s="9">
        <v>280</v>
      </c>
      <c r="B293" s="10">
        <f t="shared" si="16"/>
        <v>636.32000000000005</v>
      </c>
      <c r="C293" s="11">
        <f t="shared" si="14"/>
        <v>40.926103778709177</v>
      </c>
      <c r="D293" s="2">
        <f t="shared" si="15"/>
        <v>0.71189063235255501</v>
      </c>
    </row>
    <row r="294" spans="1:4" x14ac:dyDescent="0.25">
      <c r="A294" s="9">
        <v>281</v>
      </c>
      <c r="B294" s="10">
        <f t="shared" si="16"/>
        <v>638.21400000000006</v>
      </c>
      <c r="C294" s="11">
        <f t="shared" si="14"/>
        <v>40.851469523839526</v>
      </c>
      <c r="D294" s="2">
        <f t="shared" si="15"/>
        <v>0.71270747508823351</v>
      </c>
    </row>
    <row r="295" spans="1:4" x14ac:dyDescent="0.25">
      <c r="A295" s="9">
        <v>282</v>
      </c>
      <c r="B295" s="10">
        <f t="shared" si="16"/>
        <v>640.10799999999995</v>
      </c>
      <c r="C295" s="11">
        <f t="shared" si="14"/>
        <v>40.777015006388311</v>
      </c>
      <c r="D295" s="2">
        <f t="shared" si="15"/>
        <v>0.71351973455806217</v>
      </c>
    </row>
    <row r="296" spans="1:4" x14ac:dyDescent="0.25">
      <c r="A296" s="9">
        <v>283</v>
      </c>
      <c r="B296" s="10">
        <f t="shared" si="16"/>
        <v>642.00199999999995</v>
      </c>
      <c r="C296" s="11">
        <f t="shared" si="14"/>
        <v>40.702740806771544</v>
      </c>
      <c r="D296" s="2">
        <f t="shared" si="15"/>
        <v>0.71432744886579436</v>
      </c>
    </row>
    <row r="297" spans="1:4" x14ac:dyDescent="0.25">
      <c r="A297" s="9">
        <v>284</v>
      </c>
      <c r="B297" s="10">
        <f t="shared" si="16"/>
        <v>643.89599999999996</v>
      </c>
      <c r="C297" s="11">
        <f t="shared" si="14"/>
        <v>40.628647474928982</v>
      </c>
      <c r="D297" s="2">
        <f t="shared" si="15"/>
        <v>0.7151306556989544</v>
      </c>
    </row>
    <row r="298" spans="1:4" x14ac:dyDescent="0.25">
      <c r="A298" s="9">
        <v>285</v>
      </c>
      <c r="B298" s="10">
        <f t="shared" si="16"/>
        <v>645.79</v>
      </c>
      <c r="C298" s="11">
        <f t="shared" si="14"/>
        <v>40.554735531087346</v>
      </c>
      <c r="D298" s="2">
        <f t="shared" si="15"/>
        <v>0.7159293923344221</v>
      </c>
    </row>
    <row r="299" spans="1:4" x14ac:dyDescent="0.25">
      <c r="A299" s="9">
        <v>286</v>
      </c>
      <c r="B299" s="10">
        <f t="shared" si="16"/>
        <v>647.68399999999997</v>
      </c>
      <c r="C299" s="11">
        <f t="shared" si="14"/>
        <v>40.481005466504975</v>
      </c>
      <c r="D299" s="2">
        <f t="shared" si="15"/>
        <v>0.71672369564392502</v>
      </c>
    </row>
    <row r="300" spans="1:4" x14ac:dyDescent="0.25">
      <c r="A300" s="9">
        <v>287</v>
      </c>
      <c r="B300" s="10">
        <f t="shared" si="16"/>
        <v>649.57799999999997</v>
      </c>
      <c r="C300" s="11">
        <f t="shared" si="14"/>
        <v>40.407457744198759</v>
      </c>
      <c r="D300" s="2">
        <f t="shared" si="15"/>
        <v>0.71751360209944726</v>
      </c>
    </row>
    <row r="301" spans="1:4" x14ac:dyDescent="0.25">
      <c r="A301" s="9">
        <v>288</v>
      </c>
      <c r="B301" s="10">
        <f t="shared" si="16"/>
        <v>651.47199999999998</v>
      </c>
      <c r="C301" s="11">
        <f t="shared" si="14"/>
        <v>40.334092799653547</v>
      </c>
      <c r="D301" s="2">
        <f t="shared" si="15"/>
        <v>0.71829914777855253</v>
      </c>
    </row>
    <row r="302" spans="1:4" x14ac:dyDescent="0.25">
      <c r="A302" s="9">
        <v>289</v>
      </c>
      <c r="B302" s="10">
        <f t="shared" si="16"/>
        <v>653.36599999999999</v>
      </c>
      <c r="C302" s="11">
        <f t="shared" si="14"/>
        <v>40.260911041514589</v>
      </c>
      <c r="D302" s="2">
        <f t="shared" si="15"/>
        <v>0.71908036836962363</v>
      </c>
    </row>
    <row r="303" spans="1:4" x14ac:dyDescent="0.25">
      <c r="A303" s="9">
        <v>290</v>
      </c>
      <c r="B303" s="10">
        <f t="shared" si="16"/>
        <v>655.26</v>
      </c>
      <c r="C303" s="11">
        <f t="shared" si="14"/>
        <v>40.187912852263423</v>
      </c>
      <c r="D303" s="2">
        <f t="shared" si="15"/>
        <v>0.71985729917702157</v>
      </c>
    </row>
    <row r="304" spans="1:4" x14ac:dyDescent="0.25">
      <c r="A304" s="9">
        <v>291</v>
      </c>
      <c r="B304" s="10">
        <f t="shared" si="16"/>
        <v>657.154</v>
      </c>
      <c r="C304" s="11">
        <f t="shared" si="14"/>
        <v>40.115098588877572</v>
      </c>
      <c r="D304" s="2">
        <f t="shared" si="15"/>
        <v>0.72062997512616322</v>
      </c>
    </row>
    <row r="305" spans="1:4" x14ac:dyDescent="0.25">
      <c r="A305" s="9">
        <v>292</v>
      </c>
      <c r="B305" s="10">
        <f t="shared" si="16"/>
        <v>659.048</v>
      </c>
      <c r="C305" s="11">
        <f t="shared" si="14"/>
        <v>40.042468583474488</v>
      </c>
      <c r="D305" s="2">
        <f t="shared" si="15"/>
        <v>0.72139843076852006</v>
      </c>
    </row>
    <row r="306" spans="1:4" x14ac:dyDescent="0.25">
      <c r="A306" s="9">
        <v>293</v>
      </c>
      <c r="B306" s="10">
        <f t="shared" si="16"/>
        <v>660.94200000000001</v>
      </c>
      <c r="C306" s="11">
        <f t="shared" ref="C306:C369" si="17">83.14*$B$10/(B306-$B$6)-$A$6/B306^2</f>
        <v>39.970023143940182</v>
      </c>
      <c r="D306" s="2">
        <f t="shared" ref="D306:D369" si="18">C306*B306/(83.14*$C$2)</f>
        <v>0.72216270028654062</v>
      </c>
    </row>
    <row r="307" spans="1:4" x14ac:dyDescent="0.25">
      <c r="A307" s="9">
        <v>294</v>
      </c>
      <c r="B307" s="10">
        <f t="shared" si="16"/>
        <v>662.83600000000001</v>
      </c>
      <c r="C307" s="11">
        <f t="shared" si="17"/>
        <v>39.897762554542794</v>
      </c>
      <c r="D307" s="2">
        <f t="shared" si="18"/>
        <v>0.72292281749849452</v>
      </c>
    </row>
    <row r="308" spans="1:4" x14ac:dyDescent="0.25">
      <c r="A308" s="9">
        <v>295</v>
      </c>
      <c r="B308" s="10">
        <f t="shared" si="16"/>
        <v>664.73</v>
      </c>
      <c r="C308" s="11">
        <f t="shared" si="17"/>
        <v>39.8256870765317</v>
      </c>
      <c r="D308" s="2">
        <f t="shared" si="18"/>
        <v>0.72367881586324601</v>
      </c>
    </row>
    <row r="309" spans="1:4" x14ac:dyDescent="0.25">
      <c r="A309" s="9">
        <v>296</v>
      </c>
      <c r="B309" s="10">
        <f t="shared" si="16"/>
        <v>666.62400000000002</v>
      </c>
      <c r="C309" s="11">
        <f t="shared" si="17"/>
        <v>39.753796948722155</v>
      </c>
      <c r="D309" s="2">
        <f t="shared" si="18"/>
        <v>0.72443072848494761</v>
      </c>
    </row>
    <row r="310" spans="1:4" x14ac:dyDescent="0.25">
      <c r="A310" s="9">
        <v>297</v>
      </c>
      <c r="B310" s="10">
        <f t="shared" si="16"/>
        <v>668.51800000000003</v>
      </c>
      <c r="C310" s="11">
        <f t="shared" si="17"/>
        <v>39.68209238806628</v>
      </c>
      <c r="D310" s="2">
        <f t="shared" si="18"/>
        <v>0.72517858811766833</v>
      </c>
    </row>
    <row r="311" spans="1:4" x14ac:dyDescent="0.25">
      <c r="A311" s="9">
        <v>298</v>
      </c>
      <c r="B311" s="10">
        <f t="shared" si="16"/>
        <v>670.41200000000003</v>
      </c>
      <c r="C311" s="11">
        <f t="shared" si="17"/>
        <v>39.610573590210379</v>
      </c>
      <c r="D311" s="2">
        <f t="shared" si="18"/>
        <v>0.7259224271699467</v>
      </c>
    </row>
    <row r="312" spans="1:4" x14ac:dyDescent="0.25">
      <c r="A312" s="9">
        <v>299</v>
      </c>
      <c r="B312" s="10">
        <f t="shared" si="16"/>
        <v>672.30600000000004</v>
      </c>
      <c r="C312" s="11">
        <f t="shared" si="17"/>
        <v>39.539240730039012</v>
      </c>
      <c r="D312" s="2">
        <f t="shared" si="18"/>
        <v>0.72666227770927494</v>
      </c>
    </row>
    <row r="313" spans="1:4" x14ac:dyDescent="0.25">
      <c r="A313" s="9">
        <v>300</v>
      </c>
      <c r="B313" s="10">
        <f t="shared" si="16"/>
        <v>674.2</v>
      </c>
      <c r="C313" s="11">
        <f t="shared" si="17"/>
        <v>39.468093962206282</v>
      </c>
      <c r="D313" s="2">
        <f t="shared" si="18"/>
        <v>0.72739817146651531</v>
      </c>
    </row>
    <row r="314" spans="1:4" x14ac:dyDescent="0.25">
      <c r="A314" s="9">
        <v>301</v>
      </c>
      <c r="B314" s="10">
        <f t="shared" si="16"/>
        <v>676.09400000000005</v>
      </c>
      <c r="C314" s="11">
        <f t="shared" si="17"/>
        <v>39.397133421654459</v>
      </c>
      <c r="D314" s="2">
        <f t="shared" si="18"/>
        <v>0.7281301398402491</v>
      </c>
    </row>
    <row r="315" spans="1:4" x14ac:dyDescent="0.25">
      <c r="A315" s="9">
        <v>302</v>
      </c>
      <c r="B315" s="10">
        <f t="shared" si="16"/>
        <v>677.98800000000006</v>
      </c>
      <c r="C315" s="11">
        <f t="shared" si="17"/>
        <v>39.326359224120438</v>
      </c>
      <c r="D315" s="2">
        <f t="shared" si="18"/>
        <v>0.72885821390105876</v>
      </c>
    </row>
    <row r="316" spans="1:4" x14ac:dyDescent="0.25">
      <c r="A316" s="9">
        <v>303</v>
      </c>
      <c r="B316" s="10">
        <f t="shared" si="16"/>
        <v>679.88199999999995</v>
      </c>
      <c r="C316" s="11">
        <f t="shared" si="17"/>
        <v>39.255771466630165</v>
      </c>
      <c r="D316" s="2">
        <f t="shared" si="18"/>
        <v>0.72958242439574672</v>
      </c>
    </row>
    <row r="317" spans="1:4" x14ac:dyDescent="0.25">
      <c r="A317" s="9">
        <v>304</v>
      </c>
      <c r="B317" s="10">
        <f t="shared" si="16"/>
        <v>681.77599999999995</v>
      </c>
      <c r="C317" s="11">
        <f t="shared" si="17"/>
        <v>39.185370227981338</v>
      </c>
      <c r="D317" s="2">
        <f t="shared" si="18"/>
        <v>0.73030280175148721</v>
      </c>
    </row>
    <row r="318" spans="1:4" x14ac:dyDescent="0.25">
      <c r="A318" s="9">
        <v>305</v>
      </c>
      <c r="B318" s="10">
        <f t="shared" si="16"/>
        <v>683.67</v>
      </c>
      <c r="C318" s="11">
        <f t="shared" si="17"/>
        <v>39.115155569214927</v>
      </c>
      <c r="D318" s="2">
        <f t="shared" si="18"/>
        <v>0.73101937607991907</v>
      </c>
    </row>
    <row r="319" spans="1:4" x14ac:dyDescent="0.25">
      <c r="A319" s="9">
        <v>306</v>
      </c>
      <c r="B319" s="10">
        <f t="shared" si="16"/>
        <v>685.56399999999996</v>
      </c>
      <c r="C319" s="11">
        <f t="shared" si="17"/>
        <v>39.045127534075391</v>
      </c>
      <c r="D319" s="2">
        <f t="shared" si="18"/>
        <v>0.73173217718117478</v>
      </c>
    </row>
    <row r="320" spans="1:4" x14ac:dyDescent="0.25">
      <c r="A320" s="9">
        <v>307</v>
      </c>
      <c r="B320" s="10">
        <f t="shared" si="16"/>
        <v>687.45799999999997</v>
      </c>
      <c r="C320" s="11">
        <f t="shared" si="17"/>
        <v>38.975286149460132</v>
      </c>
      <c r="D320" s="2">
        <f t="shared" si="18"/>
        <v>0.73244123454784815</v>
      </c>
    </row>
    <row r="321" spans="1:4" x14ac:dyDescent="0.25">
      <c r="A321" s="9">
        <v>308</v>
      </c>
      <c r="B321" s="10">
        <f t="shared" si="16"/>
        <v>689.35199999999998</v>
      </c>
      <c r="C321" s="11">
        <f t="shared" si="17"/>
        <v>38.905631425858417</v>
      </c>
      <c r="D321" s="2">
        <f t="shared" si="18"/>
        <v>0.73314657736890543</v>
      </c>
    </row>
    <row r="322" spans="1:4" x14ac:dyDescent="0.25">
      <c r="A322" s="9">
        <v>309</v>
      </c>
      <c r="B322" s="10">
        <f t="shared" si="16"/>
        <v>691.24599999999998</v>
      </c>
      <c r="C322" s="11">
        <f t="shared" si="17"/>
        <v>38.836163357779895</v>
      </c>
      <c r="D322" s="2">
        <f t="shared" si="18"/>
        <v>0.73384823453353387</v>
      </c>
    </row>
    <row r="323" spans="1:4" x14ac:dyDescent="0.25">
      <c r="A323" s="9">
        <v>310</v>
      </c>
      <c r="B323" s="10">
        <f t="shared" si="16"/>
        <v>693.14</v>
      </c>
      <c r="C323" s="11">
        <f t="shared" si="17"/>
        <v>38.766881924173177</v>
      </c>
      <c r="D323" s="2">
        <f t="shared" si="18"/>
        <v>0.73454623463493651</v>
      </c>
    </row>
    <row r="324" spans="1:4" x14ac:dyDescent="0.25">
      <c r="A324" s="9">
        <v>311</v>
      </c>
      <c r="B324" s="10">
        <f t="shared" si="16"/>
        <v>695.03399999999999</v>
      </c>
      <c r="C324" s="11">
        <f t="shared" si="17"/>
        <v>38.697787088834431</v>
      </c>
      <c r="D324" s="2">
        <f t="shared" si="18"/>
        <v>0.7352406059740676</v>
      </c>
    </row>
    <row r="325" spans="1:4" x14ac:dyDescent="0.25">
      <c r="A325" s="9">
        <v>312</v>
      </c>
      <c r="B325" s="10">
        <f t="shared" si="16"/>
        <v>696.928</v>
      </c>
      <c r="C325" s="11">
        <f t="shared" si="17"/>
        <v>38.628878800806575</v>
      </c>
      <c r="D325" s="2">
        <f t="shared" si="18"/>
        <v>0.73593137656331387</v>
      </c>
    </row>
    <row r="326" spans="1:4" x14ac:dyDescent="0.25">
      <c r="A326" s="9">
        <v>313</v>
      </c>
      <c r="B326" s="10">
        <f t="shared" si="16"/>
        <v>698.822</v>
      </c>
      <c r="C326" s="11">
        <f t="shared" si="17"/>
        <v>38.560156994768974</v>
      </c>
      <c r="D326" s="2">
        <f t="shared" si="18"/>
        <v>0.73661857413012133</v>
      </c>
    </row>
    <row r="327" spans="1:4" x14ac:dyDescent="0.25">
      <c r="A327" s="9">
        <v>314</v>
      </c>
      <c r="B327" s="10">
        <f t="shared" si="16"/>
        <v>700.71600000000001</v>
      </c>
      <c r="C327" s="11">
        <f t="shared" si="17"/>
        <v>38.491621591418053</v>
      </c>
      <c r="D327" s="2">
        <f t="shared" si="18"/>
        <v>0.73730222612056584</v>
      </c>
    </row>
    <row r="328" spans="1:4" x14ac:dyDescent="0.25">
      <c r="A328" s="9">
        <v>315</v>
      </c>
      <c r="B328" s="10">
        <f t="shared" si="16"/>
        <v>702.61</v>
      </c>
      <c r="C328" s="11">
        <f t="shared" si="17"/>
        <v>38.423272497839093</v>
      </c>
      <c r="D328" s="2">
        <f t="shared" si="18"/>
        <v>0.73798235970287596</v>
      </c>
    </row>
    <row r="329" spans="1:4" x14ac:dyDescent="0.25">
      <c r="A329" s="9">
        <v>316</v>
      </c>
      <c r="B329" s="10">
        <f t="shared" si="16"/>
        <v>704.50400000000002</v>
      </c>
      <c r="C329" s="11">
        <f t="shared" si="17"/>
        <v>38.355109607869153</v>
      </c>
      <c r="D329" s="2">
        <f t="shared" si="18"/>
        <v>0.73865900177089716</v>
      </c>
    </row>
    <row r="330" spans="1:4" x14ac:dyDescent="0.25">
      <c r="A330" s="9">
        <v>317</v>
      </c>
      <c r="B330" s="10">
        <f t="shared" si="16"/>
        <v>706.39800000000002</v>
      </c>
      <c r="C330" s="11">
        <f t="shared" si="17"/>
        <v>38.287132802451694</v>
      </c>
      <c r="D330" s="2">
        <f t="shared" si="18"/>
        <v>0.73933217894751113</v>
      </c>
    </row>
    <row r="331" spans="1:4" x14ac:dyDescent="0.25">
      <c r="A331" s="9">
        <v>318</v>
      </c>
      <c r="B331" s="10">
        <f t="shared" si="16"/>
        <v>708.29200000000003</v>
      </c>
      <c r="C331" s="11">
        <f t="shared" si="17"/>
        <v>38.219341949982791</v>
      </c>
      <c r="D331" s="2">
        <f t="shared" si="18"/>
        <v>0.74000191758800093</v>
      </c>
    </row>
    <row r="332" spans="1:4" x14ac:dyDescent="0.25">
      <c r="A332" s="9">
        <v>319</v>
      </c>
      <c r="B332" s="10">
        <f t="shared" si="16"/>
        <v>710.18600000000004</v>
      </c>
      <c r="C332" s="11">
        <f t="shared" si="17"/>
        <v>38.151736906649305</v>
      </c>
      <c r="D332" s="2">
        <f t="shared" si="18"/>
        <v>0.74066824378336771</v>
      </c>
    </row>
    <row r="333" spans="1:4" x14ac:dyDescent="0.25">
      <c r="A333" s="9">
        <v>320</v>
      </c>
      <c r="B333" s="10">
        <f t="shared" si="16"/>
        <v>712.08</v>
      </c>
      <c r="C333" s="11">
        <f t="shared" si="17"/>
        <v>38.084317516759221</v>
      </c>
      <c r="D333" s="2">
        <f t="shared" si="18"/>
        <v>0.74133118336360104</v>
      </c>
    </row>
    <row r="334" spans="1:4" x14ac:dyDescent="0.25">
      <c r="A334" s="9">
        <v>321</v>
      </c>
      <c r="B334" s="10">
        <f t="shared" si="16"/>
        <v>713.97400000000005</v>
      </c>
      <c r="C334" s="11">
        <f t="shared" si="17"/>
        <v>38.01708361306418</v>
      </c>
      <c r="D334" s="2">
        <f t="shared" si="18"/>
        <v>0.74199076190089797</v>
      </c>
    </row>
    <row r="335" spans="1:4" x14ac:dyDescent="0.25">
      <c r="A335" s="9">
        <v>322</v>
      </c>
      <c r="B335" s="10">
        <f t="shared" ref="B335:B398" si="19">$B$9+ ($C$9-$B$9)*A335/1000</f>
        <v>715.86800000000005</v>
      </c>
      <c r="C335" s="11">
        <f t="shared" si="17"/>
        <v>37.950035017074541</v>
      </c>
      <c r="D335" s="2">
        <f t="shared" si="18"/>
        <v>0.74264700471283707</v>
      </c>
    </row>
    <row r="336" spans="1:4" x14ac:dyDescent="0.25">
      <c r="A336" s="9">
        <v>323</v>
      </c>
      <c r="B336" s="10">
        <f t="shared" si="19"/>
        <v>717.76199999999994</v>
      </c>
      <c r="C336" s="11">
        <f t="shared" si="17"/>
        <v>37.883171539367133</v>
      </c>
      <c r="D336" s="2">
        <f t="shared" si="18"/>
        <v>0.74329993686550699</v>
      </c>
    </row>
    <row r="337" spans="1:4" x14ac:dyDescent="0.25">
      <c r="A337" s="9">
        <v>324</v>
      </c>
      <c r="B337" s="10">
        <f t="shared" si="19"/>
        <v>719.65599999999995</v>
      </c>
      <c r="C337" s="11">
        <f t="shared" si="17"/>
        <v>37.816492979885808</v>
      </c>
      <c r="D337" s="2">
        <f t="shared" si="18"/>
        <v>0.74394958317658877</v>
      </c>
    </row>
    <row r="338" spans="1:4" x14ac:dyDescent="0.25">
      <c r="A338" s="9">
        <v>325</v>
      </c>
      <c r="B338" s="10">
        <f t="shared" si="19"/>
        <v>721.55</v>
      </c>
      <c r="C338" s="11">
        <f t="shared" si="17"/>
        <v>37.749999128234997</v>
      </c>
      <c r="D338" s="2">
        <f t="shared" si="18"/>
        <v>0.74459596821839291</v>
      </c>
    </row>
    <row r="339" spans="1:4" x14ac:dyDescent="0.25">
      <c r="A339" s="9">
        <v>326</v>
      </c>
      <c r="B339" s="10">
        <f t="shared" si="19"/>
        <v>723.44399999999996</v>
      </c>
      <c r="C339" s="11">
        <f t="shared" si="17"/>
        <v>37.683689763966427</v>
      </c>
      <c r="D339" s="2">
        <f t="shared" si="18"/>
        <v>0.74523911632085327</v>
      </c>
    </row>
    <row r="340" spans="1:4" x14ac:dyDescent="0.25">
      <c r="A340" s="9">
        <v>327</v>
      </c>
      <c r="B340" s="10">
        <f t="shared" si="19"/>
        <v>725.33799999999997</v>
      </c>
      <c r="C340" s="11">
        <f t="shared" si="17"/>
        <v>37.617564656859201</v>
      </c>
      <c r="D340" s="2">
        <f t="shared" si="18"/>
        <v>0.74587905157447842</v>
      </c>
    </row>
    <row r="341" spans="1:4" x14ac:dyDescent="0.25">
      <c r="A341" s="9">
        <v>328</v>
      </c>
      <c r="B341" s="10">
        <f t="shared" si="19"/>
        <v>727.23199999999997</v>
      </c>
      <c r="C341" s="11">
        <f t="shared" si="17"/>
        <v>37.551623567193339</v>
      </c>
      <c r="D341" s="2">
        <f t="shared" si="18"/>
        <v>0.74651579783325894</v>
      </c>
    </row>
    <row r="342" spans="1:4" x14ac:dyDescent="0.25">
      <c r="A342" s="9">
        <v>329</v>
      </c>
      <c r="B342" s="10">
        <f t="shared" si="19"/>
        <v>729.12599999999998</v>
      </c>
      <c r="C342" s="11">
        <f t="shared" si="17"/>
        <v>37.485866246016975</v>
      </c>
      <c r="D342" s="2">
        <f t="shared" si="18"/>
        <v>0.74714937871753484</v>
      </c>
    </row>
    <row r="343" spans="1:4" x14ac:dyDescent="0.25">
      <c r="A343" s="9">
        <v>330</v>
      </c>
      <c r="B343" s="10">
        <f t="shared" si="19"/>
        <v>731.02</v>
      </c>
      <c r="C343" s="11">
        <f t="shared" si="17"/>
        <v>37.420292435407347</v>
      </c>
      <c r="D343" s="2">
        <f t="shared" si="18"/>
        <v>0.74777981761682044</v>
      </c>
    </row>
    <row r="344" spans="1:4" x14ac:dyDescent="0.25">
      <c r="A344" s="9">
        <v>331</v>
      </c>
      <c r="B344" s="10">
        <f t="shared" si="19"/>
        <v>732.91399999999999</v>
      </c>
      <c r="C344" s="11">
        <f t="shared" si="17"/>
        <v>37.354901868725705</v>
      </c>
      <c r="D344" s="2">
        <f t="shared" si="18"/>
        <v>0.74840713769258949</v>
      </c>
    </row>
    <row r="345" spans="1:4" x14ac:dyDescent="0.25">
      <c r="A345" s="9">
        <v>332</v>
      </c>
      <c r="B345" s="10">
        <f t="shared" si="19"/>
        <v>734.80799999999999</v>
      </c>
      <c r="C345" s="11">
        <f t="shared" si="17"/>
        <v>37.289694270866306</v>
      </c>
      <c r="D345" s="2">
        <f t="shared" si="18"/>
        <v>0.74903136188102015</v>
      </c>
    </row>
    <row r="346" spans="1:4" x14ac:dyDescent="0.25">
      <c r="A346" s="9">
        <v>333</v>
      </c>
      <c r="B346" s="10">
        <f t="shared" si="19"/>
        <v>736.702</v>
      </c>
      <c r="C346" s="11">
        <f t="shared" si="17"/>
        <v>37.224669358499668</v>
      </c>
      <c r="D346" s="2">
        <f t="shared" si="18"/>
        <v>0.74965251289570234</v>
      </c>
    </row>
    <row r="347" spans="1:4" x14ac:dyDescent="0.25">
      <c r="A347" s="9">
        <v>334</v>
      </c>
      <c r="B347" s="10">
        <f t="shared" si="19"/>
        <v>738.596</v>
      </c>
      <c r="C347" s="11">
        <f t="shared" si="17"/>
        <v>37.159826840310089</v>
      </c>
      <c r="D347" s="2">
        <f t="shared" si="18"/>
        <v>0.75027061323030353</v>
      </c>
    </row>
    <row r="348" spans="1:4" x14ac:dyDescent="0.25">
      <c r="A348" s="9">
        <v>335</v>
      </c>
      <c r="B348" s="10">
        <f t="shared" si="19"/>
        <v>740.49</v>
      </c>
      <c r="C348" s="11">
        <f t="shared" si="17"/>
        <v>37.095166417227745</v>
      </c>
      <c r="D348" s="2">
        <f t="shared" si="18"/>
        <v>0.75088568516120058</v>
      </c>
    </row>
    <row r="349" spans="1:4" x14ac:dyDescent="0.25">
      <c r="A349" s="9">
        <v>336</v>
      </c>
      <c r="B349" s="10">
        <f t="shared" si="19"/>
        <v>742.38400000000001</v>
      </c>
      <c r="C349" s="11">
        <f t="shared" si="17"/>
        <v>37.030687782655377</v>
      </c>
      <c r="D349" s="2">
        <f t="shared" si="18"/>
        <v>0.75149775075007186</v>
      </c>
    </row>
    <row r="350" spans="1:4" x14ac:dyDescent="0.25">
      <c r="A350" s="9">
        <v>337</v>
      </c>
      <c r="B350" s="10">
        <f t="shared" si="19"/>
        <v>744.27800000000002</v>
      </c>
      <c r="C350" s="11">
        <f t="shared" si="17"/>
        <v>36.966390622689651</v>
      </c>
      <c r="D350" s="2">
        <f t="shared" si="18"/>
        <v>0.75210683184645322</v>
      </c>
    </row>
    <row r="351" spans="1:4" x14ac:dyDescent="0.25">
      <c r="A351" s="9">
        <v>338</v>
      </c>
      <c r="B351" s="10">
        <f t="shared" si="19"/>
        <v>746.17200000000003</v>
      </c>
      <c r="C351" s="11">
        <f t="shared" si="17"/>
        <v>36.902274616337465</v>
      </c>
      <c r="D351" s="2">
        <f t="shared" si="18"/>
        <v>0.7527129500902574</v>
      </c>
    </row>
    <row r="352" spans="1:4" x14ac:dyDescent="0.25">
      <c r="A352" s="9">
        <v>339</v>
      </c>
      <c r="B352" s="10">
        <f t="shared" si="19"/>
        <v>748.06600000000003</v>
      </c>
      <c r="C352" s="11">
        <f t="shared" si="17"/>
        <v>36.838339435727214</v>
      </c>
      <c r="D352" s="2">
        <f t="shared" si="18"/>
        <v>0.75331612691426064</v>
      </c>
    </row>
    <row r="353" spans="1:4" x14ac:dyDescent="0.25">
      <c r="A353" s="9">
        <v>340</v>
      </c>
      <c r="B353" s="10">
        <f t="shared" si="19"/>
        <v>749.96</v>
      </c>
      <c r="C353" s="11">
        <f t="shared" si="17"/>
        <v>36.774584746315142</v>
      </c>
      <c r="D353" s="2">
        <f t="shared" si="18"/>
        <v>0.75391638354655088</v>
      </c>
    </row>
    <row r="354" spans="1:4" x14ac:dyDescent="0.25">
      <c r="A354" s="9">
        <v>341</v>
      </c>
      <c r="B354" s="10">
        <f t="shared" si="19"/>
        <v>751.85400000000004</v>
      </c>
      <c r="C354" s="11">
        <f t="shared" si="17"/>
        <v>36.7110102070869</v>
      </c>
      <c r="D354" s="2">
        <f t="shared" si="18"/>
        <v>0.75451374101294411</v>
      </c>
    </row>
    <row r="355" spans="1:4" x14ac:dyDescent="0.25">
      <c r="A355" s="9">
        <v>342</v>
      </c>
      <c r="B355" s="10">
        <f t="shared" si="19"/>
        <v>753.74800000000005</v>
      </c>
      <c r="C355" s="11">
        <f t="shared" si="17"/>
        <v>36.647615470754445</v>
      </c>
      <c r="D355" s="2">
        <f t="shared" si="18"/>
        <v>0.75510822013936574</v>
      </c>
    </row>
    <row r="356" spans="1:4" x14ac:dyDescent="0.25">
      <c r="A356" s="9">
        <v>343</v>
      </c>
      <c r="B356" s="10">
        <f t="shared" si="19"/>
        <v>755.64200000000005</v>
      </c>
      <c r="C356" s="11">
        <f t="shared" si="17"/>
        <v>36.584400183948382</v>
      </c>
      <c r="D356" s="2">
        <f t="shared" si="18"/>
        <v>0.75569984155420011</v>
      </c>
    </row>
    <row r="357" spans="1:4" x14ac:dyDescent="0.25">
      <c r="A357" s="9">
        <v>344</v>
      </c>
      <c r="B357" s="10">
        <f t="shared" si="19"/>
        <v>757.53599999999994</v>
      </c>
      <c r="C357" s="11">
        <f t="shared" si="17"/>
        <v>36.521363987405785</v>
      </c>
      <c r="D357" s="2">
        <f t="shared" si="18"/>
        <v>0.75628862569060484</v>
      </c>
    </row>
    <row r="358" spans="1:4" x14ac:dyDescent="0.25">
      <c r="A358" s="9">
        <v>345</v>
      </c>
      <c r="B358" s="10">
        <f t="shared" si="19"/>
        <v>759.43</v>
      </c>
      <c r="C358" s="11">
        <f t="shared" si="17"/>
        <v>36.458506516153719</v>
      </c>
      <c r="D358" s="2">
        <f t="shared" si="18"/>
        <v>0.75687459278879599</v>
      </c>
    </row>
    <row r="359" spans="1:4" x14ac:dyDescent="0.25">
      <c r="A359" s="9">
        <v>346</v>
      </c>
      <c r="B359" s="10">
        <f t="shared" si="19"/>
        <v>761.32399999999996</v>
      </c>
      <c r="C359" s="11">
        <f t="shared" si="17"/>
        <v>36.3958273996885</v>
      </c>
      <c r="D359" s="2">
        <f t="shared" si="18"/>
        <v>0.75745776289829991</v>
      </c>
    </row>
    <row r="360" spans="1:4" x14ac:dyDescent="0.25">
      <c r="A360" s="9">
        <v>347</v>
      </c>
      <c r="B360" s="10">
        <f t="shared" si="19"/>
        <v>763.21799999999996</v>
      </c>
      <c r="C360" s="11">
        <f t="shared" si="17"/>
        <v>36.333326262150777</v>
      </c>
      <c r="D360" s="2">
        <f t="shared" si="18"/>
        <v>0.75803815588017454</v>
      </c>
    </row>
    <row r="361" spans="1:4" x14ac:dyDescent="0.25">
      <c r="A361" s="9">
        <v>348</v>
      </c>
      <c r="B361" s="10">
        <f t="shared" si="19"/>
        <v>765.11199999999997</v>
      </c>
      <c r="C361" s="11">
        <f t="shared" si="17"/>
        <v>36.271002722496497</v>
      </c>
      <c r="D361" s="2">
        <f t="shared" si="18"/>
        <v>0.75861579140919866</v>
      </c>
    </row>
    <row r="362" spans="1:4" x14ac:dyDescent="0.25">
      <c r="A362" s="9">
        <v>349</v>
      </c>
      <c r="B362" s="10">
        <f t="shared" si="19"/>
        <v>767.00599999999997</v>
      </c>
      <c r="C362" s="11">
        <f t="shared" si="17"/>
        <v>36.208856394664011</v>
      </c>
      <c r="D362" s="2">
        <f t="shared" si="18"/>
        <v>0.75919068897603337</v>
      </c>
    </row>
    <row r="363" spans="1:4" x14ac:dyDescent="0.25">
      <c r="A363" s="9">
        <v>350</v>
      </c>
      <c r="B363" s="10">
        <f t="shared" si="19"/>
        <v>768.9</v>
      </c>
      <c r="C363" s="11">
        <f t="shared" si="17"/>
        <v>36.146886887737196</v>
      </c>
      <c r="D363" s="2">
        <f t="shared" si="18"/>
        <v>0.75976286788935232</v>
      </c>
    </row>
    <row r="364" spans="1:4" x14ac:dyDescent="0.25">
      <c r="A364" s="9">
        <v>351</v>
      </c>
      <c r="B364" s="10">
        <f t="shared" si="19"/>
        <v>770.79399999999998</v>
      </c>
      <c r="C364" s="11">
        <f t="shared" si="17"/>
        <v>36.085093806104851</v>
      </c>
      <c r="D364" s="2">
        <f t="shared" si="18"/>
        <v>0.76033234727794252</v>
      </c>
    </row>
    <row r="365" spans="1:4" x14ac:dyDescent="0.25">
      <c r="A365" s="9">
        <v>352</v>
      </c>
      <c r="B365" s="10">
        <f t="shared" si="19"/>
        <v>772.68799999999999</v>
      </c>
      <c r="C365" s="11">
        <f t="shared" si="17"/>
        <v>36.023476749616336</v>
      </c>
      <c r="D365" s="2">
        <f t="shared" si="18"/>
        <v>0.76089914609277742</v>
      </c>
    </row>
    <row r="366" spans="1:4" x14ac:dyDescent="0.25">
      <c r="A366" s="9">
        <v>353</v>
      </c>
      <c r="B366" s="10">
        <f t="shared" si="19"/>
        <v>774.58199999999999</v>
      </c>
      <c r="C366" s="11">
        <f t="shared" si="17"/>
        <v>35.962035313733651</v>
      </c>
      <c r="D366" s="2">
        <f t="shared" si="18"/>
        <v>0.76146328310906131</v>
      </c>
    </row>
    <row r="367" spans="1:4" x14ac:dyDescent="0.25">
      <c r="A367" s="9">
        <v>354</v>
      </c>
      <c r="B367" s="10">
        <f t="shared" si="19"/>
        <v>776.476</v>
      </c>
      <c r="C367" s="11">
        <f t="shared" si="17"/>
        <v>35.900769089679919</v>
      </c>
      <c r="D367" s="2">
        <f t="shared" si="18"/>
        <v>0.76202477692824544</v>
      </c>
    </row>
    <row r="368" spans="1:4" x14ac:dyDescent="0.25">
      <c r="A368" s="9">
        <v>355</v>
      </c>
      <c r="B368" s="10">
        <f t="shared" si="19"/>
        <v>778.37</v>
      </c>
      <c r="C368" s="11">
        <f t="shared" si="17"/>
        <v>35.83967766458445</v>
      </c>
      <c r="D368" s="2">
        <f t="shared" si="18"/>
        <v>0.76258364598001727</v>
      </c>
    </row>
    <row r="369" spans="1:4" x14ac:dyDescent="0.25">
      <c r="A369" s="9">
        <v>356</v>
      </c>
      <c r="B369" s="10">
        <f t="shared" si="19"/>
        <v>780.26400000000001</v>
      </c>
      <c r="C369" s="11">
        <f t="shared" si="17"/>
        <v>35.778760621624414</v>
      </c>
      <c r="D369" s="2">
        <f t="shared" si="18"/>
        <v>0.76313990852426228</v>
      </c>
    </row>
    <row r="370" spans="1:4" x14ac:dyDescent="0.25">
      <c r="A370" s="9">
        <v>357</v>
      </c>
      <c r="B370" s="10">
        <f t="shared" si="19"/>
        <v>782.15800000000002</v>
      </c>
      <c r="C370" s="11">
        <f t="shared" ref="C370:C433" si="20">83.14*$B$10/(B370-$B$6)-$A$6/B370^2</f>
        <v>35.718017540163203</v>
      </c>
      <c r="D370" s="2">
        <f t="shared" ref="D370:D433" si="21">C370*B370/(83.14*$C$2)</f>
        <v>0.76369358265299969</v>
      </c>
    </row>
    <row r="371" spans="1:4" x14ac:dyDescent="0.25">
      <c r="A371" s="9">
        <v>358</v>
      </c>
      <c r="B371" s="10">
        <f t="shared" si="19"/>
        <v>784.05200000000002</v>
      </c>
      <c r="C371" s="11">
        <f t="shared" si="20"/>
        <v>35.65744799588559</v>
      </c>
      <c r="D371" s="2">
        <f t="shared" si="21"/>
        <v>0.76424468629229148</v>
      </c>
    </row>
    <row r="372" spans="1:4" x14ac:dyDescent="0.25">
      <c r="A372" s="9">
        <v>359</v>
      </c>
      <c r="B372" s="10">
        <f t="shared" si="19"/>
        <v>785.94600000000003</v>
      </c>
      <c r="C372" s="11">
        <f t="shared" si="20"/>
        <v>35.597051560929728</v>
      </c>
      <c r="D372" s="2">
        <f t="shared" si="21"/>
        <v>0.76479323720412662</v>
      </c>
    </row>
    <row r="373" spans="1:4" x14ac:dyDescent="0.25">
      <c r="A373" s="9">
        <v>360</v>
      </c>
      <c r="B373" s="10">
        <f t="shared" si="19"/>
        <v>787.84</v>
      </c>
      <c r="C373" s="11">
        <f t="shared" si="20"/>
        <v>35.536827804016042</v>
      </c>
      <c r="D373" s="2">
        <f t="shared" si="21"/>
        <v>0.76533925298827821</v>
      </c>
    </row>
    <row r="374" spans="1:4" x14ac:dyDescent="0.25">
      <c r="A374" s="9">
        <v>361</v>
      </c>
      <c r="B374" s="10">
        <f t="shared" si="19"/>
        <v>789.73400000000004</v>
      </c>
      <c r="C374" s="11">
        <f t="shared" si="20"/>
        <v>35.476776290573149</v>
      </c>
      <c r="D374" s="2">
        <f t="shared" si="21"/>
        <v>0.76588275108413795</v>
      </c>
    </row>
    <row r="375" spans="1:4" x14ac:dyDescent="0.25">
      <c r="A375" s="9">
        <v>362</v>
      </c>
      <c r="B375" s="10">
        <f t="shared" si="19"/>
        <v>791.62800000000004</v>
      </c>
      <c r="C375" s="11">
        <f t="shared" si="20"/>
        <v>35.416896582860829</v>
      </c>
      <c r="D375" s="2">
        <f t="shared" si="21"/>
        <v>0.76642374877252373</v>
      </c>
    </row>
    <row r="376" spans="1:4" x14ac:dyDescent="0.25">
      <c r="A376" s="9">
        <v>363</v>
      </c>
      <c r="B376" s="10">
        <f t="shared" si="19"/>
        <v>793.52200000000005</v>
      </c>
      <c r="C376" s="11">
        <f t="shared" si="20"/>
        <v>35.357188240090068</v>
      </c>
      <c r="D376" s="2">
        <f t="shared" si="21"/>
        <v>0.76696226317746496</v>
      </c>
    </row>
    <row r="377" spans="1:4" x14ac:dyDescent="0.25">
      <c r="A377" s="9">
        <v>364</v>
      </c>
      <c r="B377" s="10">
        <f t="shared" si="19"/>
        <v>795.41600000000005</v>
      </c>
      <c r="C377" s="11">
        <f t="shared" si="20"/>
        <v>35.297650818540355</v>
      </c>
      <c r="D377" s="2">
        <f t="shared" si="21"/>
        <v>0.76749831126796242</v>
      </c>
    </row>
    <row r="378" spans="1:4" x14ac:dyDescent="0.25">
      <c r="A378" s="9">
        <v>365</v>
      </c>
      <c r="B378" s="10">
        <f t="shared" si="19"/>
        <v>797.31</v>
      </c>
      <c r="C378" s="11">
        <f t="shared" si="20"/>
        <v>35.238283871674234</v>
      </c>
      <c r="D378" s="2">
        <f t="shared" si="21"/>
        <v>0.7680319098597268</v>
      </c>
    </row>
    <row r="379" spans="1:4" x14ac:dyDescent="0.25">
      <c r="A379" s="9">
        <v>366</v>
      </c>
      <c r="B379" s="10">
        <f t="shared" si="19"/>
        <v>799.20399999999995</v>
      </c>
      <c r="C379" s="11">
        <f t="shared" si="20"/>
        <v>35.179086950249108</v>
      </c>
      <c r="D379" s="2">
        <f t="shared" si="21"/>
        <v>0.76856307561689174</v>
      </c>
    </row>
    <row r="380" spans="1:4" x14ac:dyDescent="0.25">
      <c r="A380" s="9">
        <v>367</v>
      </c>
      <c r="B380" s="10">
        <f t="shared" si="19"/>
        <v>801.09799999999996</v>
      </c>
      <c r="C380" s="11">
        <f t="shared" si="20"/>
        <v>35.120059602426437</v>
      </c>
      <c r="D380" s="2">
        <f t="shared" si="21"/>
        <v>0.76909182505370499</v>
      </c>
    </row>
    <row r="381" spans="1:4" x14ac:dyDescent="0.25">
      <c r="A381" s="9">
        <v>368</v>
      </c>
      <c r="B381" s="10">
        <f t="shared" si="19"/>
        <v>802.99199999999996</v>
      </c>
      <c r="C381" s="11">
        <f t="shared" si="20"/>
        <v>35.061201373878433</v>
      </c>
      <c r="D381" s="2">
        <f t="shared" si="21"/>
        <v>0.7696181745361983</v>
      </c>
    </row>
    <row r="382" spans="1:4" x14ac:dyDescent="0.25">
      <c r="A382" s="9">
        <v>369</v>
      </c>
      <c r="B382" s="10">
        <f t="shared" si="19"/>
        <v>804.88599999999997</v>
      </c>
      <c r="C382" s="11">
        <f t="shared" si="20"/>
        <v>35.002511807892184</v>
      </c>
      <c r="D382" s="2">
        <f t="shared" si="21"/>
        <v>0.77014214028383421</v>
      </c>
    </row>
    <row r="383" spans="1:4" x14ac:dyDescent="0.25">
      <c r="A383" s="9">
        <v>370</v>
      </c>
      <c r="B383" s="10">
        <f t="shared" si="19"/>
        <v>806.78</v>
      </c>
      <c r="C383" s="11">
        <f t="shared" si="20"/>
        <v>34.943990445471321</v>
      </c>
      <c r="D383" s="2">
        <f t="shared" si="21"/>
        <v>0.77066373837113067</v>
      </c>
    </row>
    <row r="384" spans="1:4" x14ac:dyDescent="0.25">
      <c r="A384" s="9">
        <v>371</v>
      </c>
      <c r="B384" s="10">
        <f t="shared" si="19"/>
        <v>808.67399999999998</v>
      </c>
      <c r="C384" s="11">
        <f t="shared" si="20"/>
        <v>34.885636825435327</v>
      </c>
      <c r="D384" s="2">
        <f t="shared" si="21"/>
        <v>0.77118298472926528</v>
      </c>
    </row>
    <row r="385" spans="1:4" x14ac:dyDescent="0.25">
      <c r="A385" s="9">
        <v>372</v>
      </c>
      <c r="B385" s="10">
        <f t="shared" si="19"/>
        <v>810.56799999999998</v>
      </c>
      <c r="C385" s="11">
        <f t="shared" si="20"/>
        <v>34.827450484516504</v>
      </c>
      <c r="D385" s="2">
        <f t="shared" si="21"/>
        <v>0.77169989514765824</v>
      </c>
    </row>
    <row r="386" spans="1:4" x14ac:dyDescent="0.25">
      <c r="A386" s="9">
        <v>373</v>
      </c>
      <c r="B386" s="10">
        <f t="shared" si="19"/>
        <v>812.46199999999999</v>
      </c>
      <c r="C386" s="11">
        <f t="shared" si="20"/>
        <v>34.769430957454603</v>
      </c>
      <c r="D386" s="2">
        <f t="shared" si="21"/>
        <v>0.77221448527553427</v>
      </c>
    </row>
    <row r="387" spans="1:4" x14ac:dyDescent="0.25">
      <c r="A387" s="9">
        <v>374</v>
      </c>
      <c r="B387" s="10">
        <f t="shared" si="19"/>
        <v>814.35599999999999</v>
      </c>
      <c r="C387" s="11">
        <f t="shared" si="20"/>
        <v>34.711577777089275</v>
      </c>
      <c r="D387" s="2">
        <f t="shared" si="21"/>
        <v>0.77272677062346418</v>
      </c>
    </row>
    <row r="388" spans="1:4" x14ac:dyDescent="0.25">
      <c r="A388" s="9">
        <v>375</v>
      </c>
      <c r="B388" s="10">
        <f t="shared" si="19"/>
        <v>816.25</v>
      </c>
      <c r="C388" s="11">
        <f t="shared" si="20"/>
        <v>34.653890474450236</v>
      </c>
      <c r="D388" s="2">
        <f t="shared" si="21"/>
        <v>0.77323676656488527</v>
      </c>
    </row>
    <row r="389" spans="1:4" x14ac:dyDescent="0.25">
      <c r="A389" s="9">
        <v>376</v>
      </c>
      <c r="B389" s="10">
        <f t="shared" si="19"/>
        <v>818.14400000000001</v>
      </c>
      <c r="C389" s="11">
        <f t="shared" si="20"/>
        <v>34.596368578845478</v>
      </c>
      <c r="D389" s="2">
        <f t="shared" si="21"/>
        <v>0.77374448833760567</v>
      </c>
    </row>
    <row r="390" spans="1:4" x14ac:dyDescent="0.25">
      <c r="A390" s="9">
        <v>377</v>
      </c>
      <c r="B390" s="10">
        <f t="shared" si="19"/>
        <v>820.03800000000001</v>
      </c>
      <c r="C390" s="11">
        <f t="shared" si="20"/>
        <v>34.539011617947153</v>
      </c>
      <c r="D390" s="2">
        <f t="shared" si="21"/>
        <v>0.77424995104528371</v>
      </c>
    </row>
    <row r="391" spans="1:4" x14ac:dyDescent="0.25">
      <c r="A391" s="9">
        <v>378</v>
      </c>
      <c r="B391" s="10">
        <f t="shared" si="19"/>
        <v>821.93200000000002</v>
      </c>
      <c r="C391" s="11">
        <f t="shared" si="20"/>
        <v>34.481819117875595</v>
      </c>
      <c r="D391" s="2">
        <f t="shared" si="21"/>
        <v>0.77475316965889207</v>
      </c>
    </row>
    <row r="392" spans="1:4" x14ac:dyDescent="0.25">
      <c r="A392" s="9">
        <v>379</v>
      </c>
      <c r="B392" s="10">
        <f t="shared" si="19"/>
        <v>823.82600000000002</v>
      </c>
      <c r="C392" s="11">
        <f t="shared" si="20"/>
        <v>34.424790603281259</v>
      </c>
      <c r="D392" s="2">
        <f t="shared" si="21"/>
        <v>0.77525415901816186</v>
      </c>
    </row>
    <row r="393" spans="1:4" x14ac:dyDescent="0.25">
      <c r="A393" s="9">
        <v>380</v>
      </c>
      <c r="B393" s="10">
        <f t="shared" si="19"/>
        <v>825.72</v>
      </c>
      <c r="C393" s="11">
        <f t="shared" si="20"/>
        <v>34.367925597424716</v>
      </c>
      <c r="D393" s="2">
        <f t="shared" si="21"/>
        <v>0.77575293383300725</v>
      </c>
    </row>
    <row r="394" spans="1:4" x14ac:dyDescent="0.25">
      <c r="A394" s="9">
        <v>381</v>
      </c>
      <c r="B394" s="10">
        <f t="shared" si="19"/>
        <v>827.61400000000003</v>
      </c>
      <c r="C394" s="11">
        <f t="shared" si="20"/>
        <v>34.311223622254758</v>
      </c>
      <c r="D394" s="2">
        <f t="shared" si="21"/>
        <v>0.77624950868493314</v>
      </c>
    </row>
    <row r="395" spans="1:4" x14ac:dyDescent="0.25">
      <c r="A395" s="9">
        <v>382</v>
      </c>
      <c r="B395" s="10">
        <f t="shared" si="19"/>
        <v>829.50800000000004</v>
      </c>
      <c r="C395" s="11">
        <f t="shared" si="20"/>
        <v>34.254684198484611</v>
      </c>
      <c r="D395" s="2">
        <f t="shared" si="21"/>
        <v>0.77674389802842347</v>
      </c>
    </row>
    <row r="396" spans="1:4" x14ac:dyDescent="0.25">
      <c r="A396" s="9">
        <v>383</v>
      </c>
      <c r="B396" s="10">
        <f t="shared" si="19"/>
        <v>831.40200000000004</v>
      </c>
      <c r="C396" s="11">
        <f t="shared" si="20"/>
        <v>34.198306845666337</v>
      </c>
      <c r="D396" s="2">
        <f t="shared" si="21"/>
        <v>0.77723611619231214</v>
      </c>
    </row>
    <row r="397" spans="1:4" x14ac:dyDescent="0.25">
      <c r="A397" s="9">
        <v>384</v>
      </c>
      <c r="B397" s="10">
        <f t="shared" si="19"/>
        <v>833.29600000000005</v>
      </c>
      <c r="C397" s="11">
        <f t="shared" si="20"/>
        <v>34.142091082263441</v>
      </c>
      <c r="D397" s="2">
        <f t="shared" si="21"/>
        <v>0.77772617738113692</v>
      </c>
    </row>
    <row r="398" spans="1:4" x14ac:dyDescent="0.25">
      <c r="A398" s="9">
        <v>385</v>
      </c>
      <c r="B398" s="10">
        <f t="shared" si="19"/>
        <v>835.19</v>
      </c>
      <c r="C398" s="11">
        <f t="shared" si="20"/>
        <v>34.08603642572173</v>
      </c>
      <c r="D398" s="2">
        <f t="shared" si="21"/>
        <v>0.77821409567647482</v>
      </c>
    </row>
    <row r="399" spans="1:4" x14ac:dyDescent="0.25">
      <c r="A399" s="9">
        <v>386</v>
      </c>
      <c r="B399" s="10">
        <f t="shared" ref="B399:B462" si="22">$B$9+ ($C$9-$B$9)*A399/1000</f>
        <v>837.08399999999995</v>
      </c>
      <c r="C399" s="11">
        <f t="shared" si="20"/>
        <v>34.030142392538487</v>
      </c>
      <c r="D399" s="2">
        <f t="shared" si="21"/>
        <v>0.77869988503826204</v>
      </c>
    </row>
    <row r="400" spans="1:4" x14ac:dyDescent="0.25">
      <c r="A400" s="9">
        <v>387</v>
      </c>
      <c r="B400" s="10">
        <f t="shared" si="22"/>
        <v>838.97799999999995</v>
      </c>
      <c r="C400" s="11">
        <f t="shared" si="20"/>
        <v>33.974408498329886</v>
      </c>
      <c r="D400" s="2">
        <f t="shared" si="21"/>
        <v>0.77918355930609406</v>
      </c>
    </row>
    <row r="401" spans="1:4" x14ac:dyDescent="0.25">
      <c r="A401" s="9">
        <v>388</v>
      </c>
      <c r="B401" s="10">
        <f t="shared" si="22"/>
        <v>840.87199999999996</v>
      </c>
      <c r="C401" s="11">
        <f t="shared" si="20"/>
        <v>33.918834257896968</v>
      </c>
      <c r="D401" s="2">
        <f t="shared" si="21"/>
        <v>0.77966513220051448</v>
      </c>
    </row>
    <row r="402" spans="1:4" x14ac:dyDescent="0.25">
      <c r="A402" s="9">
        <v>389</v>
      </c>
      <c r="B402" s="10">
        <f t="shared" si="22"/>
        <v>842.76599999999996</v>
      </c>
      <c r="C402" s="11">
        <f t="shared" si="20"/>
        <v>33.863419185289786</v>
      </c>
      <c r="D402" s="2">
        <f t="shared" si="21"/>
        <v>0.78014461732428142</v>
      </c>
    </row>
    <row r="403" spans="1:4" x14ac:dyDescent="0.25">
      <c r="A403" s="9">
        <v>390</v>
      </c>
      <c r="B403" s="10">
        <f t="shared" si="22"/>
        <v>844.66</v>
      </c>
      <c r="C403" s="11">
        <f t="shared" si="20"/>
        <v>33.808162793870181</v>
      </c>
      <c r="D403" s="2">
        <f t="shared" si="21"/>
        <v>0.78062202816362292</v>
      </c>
    </row>
    <row r="404" spans="1:4" x14ac:dyDescent="0.25">
      <c r="A404" s="9">
        <v>391</v>
      </c>
      <c r="B404" s="10">
        <f t="shared" si="22"/>
        <v>846.55399999999997</v>
      </c>
      <c r="C404" s="11">
        <f t="shared" si="20"/>
        <v>33.753064596372873</v>
      </c>
      <c r="D404" s="2">
        <f t="shared" si="21"/>
        <v>0.78109737808947233</v>
      </c>
    </row>
    <row r="405" spans="1:4" x14ac:dyDescent="0.25">
      <c r="A405" s="9">
        <v>392</v>
      </c>
      <c r="B405" s="10">
        <f t="shared" si="22"/>
        <v>848.44799999999998</v>
      </c>
      <c r="C405" s="11">
        <f t="shared" si="20"/>
        <v>33.698124104965217</v>
      </c>
      <c r="D405" s="2">
        <f t="shared" si="21"/>
        <v>0.78157068035869204</v>
      </c>
    </row>
    <row r="406" spans="1:4" x14ac:dyDescent="0.25">
      <c r="A406" s="9">
        <v>393</v>
      </c>
      <c r="B406" s="10">
        <f t="shared" si="22"/>
        <v>850.34199999999998</v>
      </c>
      <c r="C406" s="11">
        <f t="shared" si="20"/>
        <v>33.643340831305352</v>
      </c>
      <c r="D406" s="2">
        <f t="shared" si="21"/>
        <v>0.78204194811527805</v>
      </c>
    </row>
    <row r="407" spans="1:4" x14ac:dyDescent="0.25">
      <c r="A407" s="9">
        <v>394</v>
      </c>
      <c r="B407" s="10">
        <f t="shared" si="22"/>
        <v>852.23599999999999</v>
      </c>
      <c r="C407" s="11">
        <f t="shared" si="20"/>
        <v>33.588714286599043</v>
      </c>
      <c r="D407" s="2">
        <f t="shared" si="21"/>
        <v>0.7825111943915527</v>
      </c>
    </row>
    <row r="408" spans="1:4" x14ac:dyDescent="0.25">
      <c r="A408" s="9">
        <v>395</v>
      </c>
      <c r="B408" s="10">
        <f t="shared" si="22"/>
        <v>854.13</v>
      </c>
      <c r="C408" s="11">
        <f t="shared" si="20"/>
        <v>33.534243981655038</v>
      </c>
      <c r="D408" s="2">
        <f t="shared" si="21"/>
        <v>0.78297843210933959</v>
      </c>
    </row>
    <row r="409" spans="1:4" x14ac:dyDescent="0.25">
      <c r="A409" s="9">
        <v>396</v>
      </c>
      <c r="B409" s="10">
        <f t="shared" si="22"/>
        <v>856.024</v>
      </c>
      <c r="C409" s="11">
        <f t="shared" si="20"/>
        <v>33.479929426939144</v>
      </c>
      <c r="D409" s="2">
        <f t="shared" si="21"/>
        <v>0.78344367408112703</v>
      </c>
    </row>
    <row r="410" spans="1:4" x14ac:dyDescent="0.25">
      <c r="A410" s="9">
        <v>397</v>
      </c>
      <c r="B410" s="10">
        <f t="shared" si="22"/>
        <v>857.91800000000001</v>
      </c>
      <c r="C410" s="11">
        <f t="shared" si="20"/>
        <v>33.425770132626866</v>
      </c>
      <c r="D410" s="2">
        <f t="shared" si="21"/>
        <v>0.78390693301121261</v>
      </c>
    </row>
    <row r="411" spans="1:4" x14ac:dyDescent="0.25">
      <c r="A411" s="9">
        <v>398</v>
      </c>
      <c r="B411" s="10">
        <f t="shared" si="22"/>
        <v>859.81200000000001</v>
      </c>
      <c r="C411" s="11">
        <f t="shared" si="20"/>
        <v>33.371765608654812</v>
      </c>
      <c r="D411" s="2">
        <f t="shared" si="21"/>
        <v>0.78436822149683749</v>
      </c>
    </row>
    <row r="412" spans="1:4" x14ac:dyDescent="0.25">
      <c r="A412" s="9">
        <v>399</v>
      </c>
      <c r="B412" s="10">
        <f t="shared" si="22"/>
        <v>861.70600000000002</v>
      </c>
      <c r="C412" s="11">
        <f t="shared" si="20"/>
        <v>33.31791536477084</v>
      </c>
      <c r="D412" s="2">
        <f t="shared" si="21"/>
        <v>0.78482755202930499</v>
      </c>
    </row>
    <row r="413" spans="1:4" x14ac:dyDescent="0.25">
      <c r="A413" s="9">
        <v>400</v>
      </c>
      <c r="B413" s="10">
        <f t="shared" si="22"/>
        <v>863.6</v>
      </c>
      <c r="C413" s="11">
        <f t="shared" si="20"/>
        <v>33.26421891058289</v>
      </c>
      <c r="D413" s="2">
        <f t="shared" si="21"/>
        <v>0.78528493699508461</v>
      </c>
    </row>
    <row r="414" spans="1:4" x14ac:dyDescent="0.25">
      <c r="A414" s="9">
        <v>401</v>
      </c>
      <c r="B414" s="10">
        <f t="shared" si="22"/>
        <v>865.49400000000003</v>
      </c>
      <c r="C414" s="11">
        <f t="shared" si="20"/>
        <v>33.210675755606651</v>
      </c>
      <c r="D414" s="2">
        <f t="shared" si="21"/>
        <v>0.78574038867690377</v>
      </c>
    </row>
    <row r="415" spans="1:4" x14ac:dyDescent="0.25">
      <c r="A415" s="9">
        <v>402</v>
      </c>
      <c r="B415" s="10">
        <f t="shared" si="22"/>
        <v>867.38800000000003</v>
      </c>
      <c r="C415" s="11">
        <f t="shared" si="20"/>
        <v>33.157285409311982</v>
      </c>
      <c r="D415" s="2">
        <f t="shared" si="21"/>
        <v>0.78619391925482496</v>
      </c>
    </row>
    <row r="416" spans="1:4" x14ac:dyDescent="0.25">
      <c r="A416" s="9">
        <v>403</v>
      </c>
      <c r="B416" s="10">
        <f t="shared" si="22"/>
        <v>869.28200000000004</v>
      </c>
      <c r="C416" s="11">
        <f t="shared" si="20"/>
        <v>33.104047381168243</v>
      </c>
      <c r="D416" s="2">
        <f t="shared" si="21"/>
        <v>0.78664554080731008</v>
      </c>
    </row>
    <row r="417" spans="1:4" x14ac:dyDescent="0.25">
      <c r="A417" s="9">
        <v>404</v>
      </c>
      <c r="B417" s="10">
        <f t="shared" si="22"/>
        <v>871.17600000000004</v>
      </c>
      <c r="C417" s="11">
        <f t="shared" si="20"/>
        <v>33.050961180688375</v>
      </c>
      <c r="D417" s="2">
        <f t="shared" si="21"/>
        <v>0.78709526531227114</v>
      </c>
    </row>
    <row r="418" spans="1:4" x14ac:dyDescent="0.25">
      <c r="A418" s="9">
        <v>405</v>
      </c>
      <c r="B418" s="10">
        <f t="shared" si="22"/>
        <v>873.07</v>
      </c>
      <c r="C418" s="11">
        <f t="shared" si="20"/>
        <v>32.998026317471975</v>
      </c>
      <c r="D418" s="2">
        <f t="shared" si="21"/>
        <v>0.78754310464810884</v>
      </c>
    </row>
    <row r="419" spans="1:4" x14ac:dyDescent="0.25">
      <c r="A419" s="9">
        <v>406</v>
      </c>
      <c r="B419" s="10">
        <f t="shared" si="22"/>
        <v>874.96400000000006</v>
      </c>
      <c r="C419" s="11">
        <f t="shared" si="20"/>
        <v>32.94524230124722</v>
      </c>
      <c r="D419" s="2">
        <f t="shared" si="21"/>
        <v>0.78798907059473822</v>
      </c>
    </row>
    <row r="420" spans="1:4" x14ac:dyDescent="0.25">
      <c r="A420" s="9">
        <v>407</v>
      </c>
      <c r="B420" s="10">
        <f t="shared" si="22"/>
        <v>876.85799999999995</v>
      </c>
      <c r="C420" s="11">
        <f t="shared" si="20"/>
        <v>32.892608641911714</v>
      </c>
      <c r="D420" s="2">
        <f t="shared" si="21"/>
        <v>0.78843317483460051</v>
      </c>
    </row>
    <row r="421" spans="1:4" x14ac:dyDescent="0.25">
      <c r="A421" s="9">
        <v>408</v>
      </c>
      <c r="B421" s="10">
        <f t="shared" si="22"/>
        <v>878.75199999999995</v>
      </c>
      <c r="C421" s="11">
        <f t="shared" si="20"/>
        <v>32.840124849572348</v>
      </c>
      <c r="D421" s="2">
        <f t="shared" si="21"/>
        <v>0.78887542895366525</v>
      </c>
    </row>
    <row r="422" spans="1:4" x14ac:dyDescent="0.25">
      <c r="A422" s="9">
        <v>409</v>
      </c>
      <c r="B422" s="10">
        <f t="shared" si="22"/>
        <v>880.64599999999996</v>
      </c>
      <c r="C422" s="11">
        <f t="shared" si="20"/>
        <v>32.787790434584039</v>
      </c>
      <c r="D422" s="2">
        <f t="shared" si="21"/>
        <v>0.78931584444241631</v>
      </c>
    </row>
    <row r="423" spans="1:4" x14ac:dyDescent="0.25">
      <c r="A423" s="9">
        <v>410</v>
      </c>
      <c r="B423" s="10">
        <f t="shared" si="22"/>
        <v>882.54</v>
      </c>
      <c r="C423" s="11">
        <f t="shared" si="20"/>
        <v>32.735604907587607</v>
      </c>
      <c r="D423" s="2">
        <f t="shared" si="21"/>
        <v>0.78975443269683032</v>
      </c>
    </row>
    <row r="424" spans="1:4" x14ac:dyDescent="0.25">
      <c r="A424" s="9">
        <v>411</v>
      </c>
      <c r="B424" s="10">
        <f t="shared" si="22"/>
        <v>884.43399999999997</v>
      </c>
      <c r="C424" s="11">
        <f t="shared" si="20"/>
        <v>32.683567779546536</v>
      </c>
      <c r="D424" s="2">
        <f t="shared" si="21"/>
        <v>0.79019120501933926</v>
      </c>
    </row>
    <row r="425" spans="1:4" x14ac:dyDescent="0.25">
      <c r="A425" s="9">
        <v>412</v>
      </c>
      <c r="B425" s="10">
        <f t="shared" si="22"/>
        <v>886.32799999999997</v>
      </c>
      <c r="C425" s="11">
        <f t="shared" si="20"/>
        <v>32.631678561782877</v>
      </c>
      <c r="D425" s="2">
        <f t="shared" si="21"/>
        <v>0.79062617261978407</v>
      </c>
    </row>
    <row r="426" spans="1:4" x14ac:dyDescent="0.25">
      <c r="A426" s="9">
        <v>413</v>
      </c>
      <c r="B426" s="10">
        <f t="shared" si="22"/>
        <v>888.22199999999998</v>
      </c>
      <c r="C426" s="11">
        <f t="shared" si="20"/>
        <v>32.579936766012182</v>
      </c>
      <c r="D426" s="2">
        <f t="shared" si="21"/>
        <v>0.79105934661635557</v>
      </c>
    </row>
    <row r="427" spans="1:4" x14ac:dyDescent="0.25">
      <c r="A427" s="9">
        <v>414</v>
      </c>
      <c r="B427" s="10">
        <f t="shared" si="22"/>
        <v>890.11599999999999</v>
      </c>
      <c r="C427" s="11">
        <f t="shared" si="20"/>
        <v>32.528341904377506</v>
      </c>
      <c r="D427" s="2">
        <f t="shared" si="21"/>
        <v>0.79149073803652348</v>
      </c>
    </row>
    <row r="428" spans="1:4" x14ac:dyDescent="0.25">
      <c r="A428" s="9">
        <v>415</v>
      </c>
      <c r="B428" s="10">
        <f t="shared" si="22"/>
        <v>892.01</v>
      </c>
      <c r="C428" s="11">
        <f t="shared" si="20"/>
        <v>32.47689348948257</v>
      </c>
      <c r="D428" s="2">
        <f t="shared" si="21"/>
        <v>0.79192035781795622</v>
      </c>
    </row>
    <row r="429" spans="1:4" x14ac:dyDescent="0.25">
      <c r="A429" s="9">
        <v>416</v>
      </c>
      <c r="B429" s="10">
        <f t="shared" si="22"/>
        <v>893.904</v>
      </c>
      <c r="C429" s="11">
        <f t="shared" si="20"/>
        <v>32.425591034423974</v>
      </c>
      <c r="D429" s="2">
        <f t="shared" si="21"/>
        <v>0.7923482168094268</v>
      </c>
    </row>
    <row r="430" spans="1:4" x14ac:dyDescent="0.25">
      <c r="A430" s="9">
        <v>417</v>
      </c>
      <c r="B430" s="10">
        <f t="shared" si="22"/>
        <v>895.798</v>
      </c>
      <c r="C430" s="11">
        <f t="shared" si="20"/>
        <v>32.374434052822615</v>
      </c>
      <c r="D430" s="2">
        <f t="shared" si="21"/>
        <v>0.79277432577171025</v>
      </c>
    </row>
    <row r="431" spans="1:4" x14ac:dyDescent="0.25">
      <c r="A431" s="9">
        <v>418</v>
      </c>
      <c r="B431" s="10">
        <f t="shared" si="22"/>
        <v>897.69200000000001</v>
      </c>
      <c r="C431" s="11">
        <f t="shared" si="20"/>
        <v>32.323422058854263</v>
      </c>
      <c r="D431" s="2">
        <f t="shared" si="21"/>
        <v>0.79319869537846899</v>
      </c>
    </row>
    <row r="432" spans="1:4" x14ac:dyDescent="0.25">
      <c r="A432" s="9">
        <v>419</v>
      </c>
      <c r="B432" s="10">
        <f t="shared" si="22"/>
        <v>899.58600000000001</v>
      </c>
      <c r="C432" s="11">
        <f t="shared" si="20"/>
        <v>32.2725545672793</v>
      </c>
      <c r="D432" s="2">
        <f t="shared" si="21"/>
        <v>0.79362133621712883</v>
      </c>
    </row>
    <row r="433" spans="1:4" x14ac:dyDescent="0.25">
      <c r="A433" s="9">
        <v>420</v>
      </c>
      <c r="B433" s="10">
        <f t="shared" si="22"/>
        <v>901.48</v>
      </c>
      <c r="C433" s="11">
        <f t="shared" si="20"/>
        <v>32.22183109347165</v>
      </c>
      <c r="D433" s="2">
        <f t="shared" si="21"/>
        <v>0.79404225878974199</v>
      </c>
    </row>
    <row r="434" spans="1:4" x14ac:dyDescent="0.25">
      <c r="A434" s="9">
        <v>421</v>
      </c>
      <c r="B434" s="10">
        <f t="shared" si="22"/>
        <v>903.37400000000002</v>
      </c>
      <c r="C434" s="11">
        <f t="shared" ref="C434:C497" si="23">83.14*$B$10/(B434-$B$6)-$A$6/B434^2</f>
        <v>32.171251153446939</v>
      </c>
      <c r="D434" s="2">
        <f t="shared" ref="D434:D497" si="24">C434*B434/(83.14*$C$2)</f>
        <v>0.79446147351384233</v>
      </c>
    </row>
    <row r="435" spans="1:4" x14ac:dyDescent="0.25">
      <c r="A435" s="9">
        <v>422</v>
      </c>
      <c r="B435" s="10">
        <f t="shared" si="22"/>
        <v>905.26800000000003</v>
      </c>
      <c r="C435" s="11">
        <f t="shared" si="23"/>
        <v>32.12081426388994</v>
      </c>
      <c r="D435" s="2">
        <f t="shared" si="24"/>
        <v>0.79487899072329038</v>
      </c>
    </row>
    <row r="436" spans="1:4" x14ac:dyDescent="0.25">
      <c r="A436" s="9">
        <v>423</v>
      </c>
      <c r="B436" s="10">
        <f t="shared" si="22"/>
        <v>907.16200000000003</v>
      </c>
      <c r="C436" s="11">
        <f t="shared" si="23"/>
        <v>32.070519942181186</v>
      </c>
      <c r="D436" s="2">
        <f t="shared" si="24"/>
        <v>0.79529482066910617</v>
      </c>
    </row>
    <row r="437" spans="1:4" x14ac:dyDescent="0.25">
      <c r="A437" s="9">
        <v>424</v>
      </c>
      <c r="B437" s="10">
        <f t="shared" si="22"/>
        <v>909.05600000000004</v>
      </c>
      <c r="C437" s="11">
        <f t="shared" si="23"/>
        <v>32.020367706422881</v>
      </c>
      <c r="D437" s="2">
        <f t="shared" si="24"/>
        <v>0.79570897352029335</v>
      </c>
    </row>
    <row r="438" spans="1:4" x14ac:dyDescent="0.25">
      <c r="A438" s="9">
        <v>425</v>
      </c>
      <c r="B438" s="10">
        <f t="shared" si="22"/>
        <v>910.95</v>
      </c>
      <c r="C438" s="11">
        <f t="shared" si="23"/>
        <v>31.970357075464136</v>
      </c>
      <c r="D438" s="2">
        <f t="shared" si="24"/>
        <v>0.79612145936465484</v>
      </c>
    </row>
    <row r="439" spans="1:4" x14ac:dyDescent="0.25">
      <c r="A439" s="9">
        <v>426</v>
      </c>
      <c r="B439" s="10">
        <f t="shared" si="22"/>
        <v>912.84400000000005</v>
      </c>
      <c r="C439" s="11">
        <f t="shared" si="23"/>
        <v>31.920487568925459</v>
      </c>
      <c r="D439" s="2">
        <f t="shared" si="24"/>
        <v>0.79653228820959698</v>
      </c>
    </row>
    <row r="440" spans="1:4" x14ac:dyDescent="0.25">
      <c r="A440" s="9">
        <v>427</v>
      </c>
      <c r="B440" s="10">
        <f t="shared" si="22"/>
        <v>914.73800000000006</v>
      </c>
      <c r="C440" s="11">
        <f t="shared" si="23"/>
        <v>31.870758707222571</v>
      </c>
      <c r="D440" s="2">
        <f t="shared" si="24"/>
        <v>0.79694146998292481</v>
      </c>
    </row>
    <row r="441" spans="1:4" x14ac:dyDescent="0.25">
      <c r="A441" s="9">
        <v>428</v>
      </c>
      <c r="B441" s="10">
        <f t="shared" si="22"/>
        <v>916.63199999999995</v>
      </c>
      <c r="C441" s="11">
        <f t="shared" si="23"/>
        <v>31.821170011589572</v>
      </c>
      <c r="D441" s="2">
        <f t="shared" si="24"/>
        <v>0.79734901453362816</v>
      </c>
    </row>
    <row r="442" spans="1:4" x14ac:dyDescent="0.25">
      <c r="A442" s="9">
        <v>429</v>
      </c>
      <c r="B442" s="10">
        <f t="shared" si="22"/>
        <v>918.52599999999995</v>
      </c>
      <c r="C442" s="11">
        <f t="shared" si="23"/>
        <v>31.771721004101408</v>
      </c>
      <c r="D442" s="2">
        <f t="shared" si="24"/>
        <v>0.7977549316326582</v>
      </c>
    </row>
    <row r="443" spans="1:4" x14ac:dyDescent="0.25">
      <c r="A443" s="9">
        <v>430</v>
      </c>
      <c r="B443" s="10">
        <f t="shared" si="22"/>
        <v>920.42</v>
      </c>
      <c r="C443" s="11">
        <f t="shared" si="23"/>
        <v>31.722411207695767</v>
      </c>
      <c r="D443" s="2">
        <f t="shared" si="24"/>
        <v>0.79815923097369557</v>
      </c>
    </row>
    <row r="444" spans="1:4" x14ac:dyDescent="0.25">
      <c r="A444" s="9">
        <v>431</v>
      </c>
      <c r="B444" s="10">
        <f t="shared" si="22"/>
        <v>922.31399999999996</v>
      </c>
      <c r="C444" s="11">
        <f t="shared" si="23"/>
        <v>31.673240146194296</v>
      </c>
      <c r="D444" s="2">
        <f t="shared" si="24"/>
        <v>0.79856192217390831</v>
      </c>
    </row>
    <row r="445" spans="1:4" x14ac:dyDescent="0.25">
      <c r="A445" s="9">
        <v>432</v>
      </c>
      <c r="B445" s="10">
        <f t="shared" si="22"/>
        <v>924.20799999999997</v>
      </c>
      <c r="C445" s="11">
        <f t="shared" si="23"/>
        <v>31.624207344323189</v>
      </c>
      <c r="D445" s="2">
        <f t="shared" si="24"/>
        <v>0.79896301477470222</v>
      </c>
    </row>
    <row r="446" spans="1:4" x14ac:dyDescent="0.25">
      <c r="A446" s="9">
        <v>433</v>
      </c>
      <c r="B446" s="10">
        <f t="shared" si="22"/>
        <v>926.10199999999998</v>
      </c>
      <c r="C446" s="11">
        <f t="shared" si="23"/>
        <v>31.575312327733272</v>
      </c>
      <c r="D446" s="2">
        <f t="shared" si="24"/>
        <v>0.79936251824246174</v>
      </c>
    </row>
    <row r="447" spans="1:4" x14ac:dyDescent="0.25">
      <c r="A447" s="9">
        <v>434</v>
      </c>
      <c r="B447" s="10">
        <f t="shared" si="22"/>
        <v>927.99599999999998</v>
      </c>
      <c r="C447" s="11">
        <f t="shared" si="23"/>
        <v>31.526554623019358</v>
      </c>
      <c r="D447" s="2">
        <f t="shared" si="24"/>
        <v>0.79976044196928164</v>
      </c>
    </row>
    <row r="448" spans="1:4" x14ac:dyDescent="0.25">
      <c r="A448" s="9">
        <v>435</v>
      </c>
      <c r="B448" s="10">
        <f t="shared" si="22"/>
        <v>929.89</v>
      </c>
      <c r="C448" s="11">
        <f t="shared" si="23"/>
        <v>31.477933757739187</v>
      </c>
      <c r="D448" s="2">
        <f t="shared" si="24"/>
        <v>0.8001567952736921</v>
      </c>
    </row>
    <row r="449" spans="1:4" x14ac:dyDescent="0.25">
      <c r="A449" s="9">
        <v>436</v>
      </c>
      <c r="B449" s="10">
        <f t="shared" si="22"/>
        <v>931.78399999999999</v>
      </c>
      <c r="C449" s="11">
        <f t="shared" si="23"/>
        <v>31.429449260431674</v>
      </c>
      <c r="D449" s="2">
        <f t="shared" si="24"/>
        <v>0.800551587401373</v>
      </c>
    </row>
    <row r="450" spans="1:4" x14ac:dyDescent="0.25">
      <c r="A450" s="9">
        <v>437</v>
      </c>
      <c r="B450" s="10">
        <f t="shared" si="22"/>
        <v>933.678</v>
      </c>
      <c r="C450" s="11">
        <f t="shared" si="23"/>
        <v>31.38110066063469</v>
      </c>
      <c r="D450" s="2">
        <f t="shared" si="24"/>
        <v>0.80094482752586216</v>
      </c>
    </row>
    <row r="451" spans="1:4" x14ac:dyDescent="0.25">
      <c r="A451" s="9">
        <v>438</v>
      </c>
      <c r="B451" s="10">
        <f t="shared" si="22"/>
        <v>935.572</v>
      </c>
      <c r="C451" s="11">
        <f t="shared" si="23"/>
        <v>31.332887488902273</v>
      </c>
      <c r="D451" s="2">
        <f t="shared" si="24"/>
        <v>0.8013365247492531</v>
      </c>
    </row>
    <row r="452" spans="1:4" x14ac:dyDescent="0.25">
      <c r="A452" s="9">
        <v>439</v>
      </c>
      <c r="B452" s="10">
        <f t="shared" si="22"/>
        <v>937.46600000000001</v>
      </c>
      <c r="C452" s="11">
        <f t="shared" si="23"/>
        <v>31.284809276821328</v>
      </c>
      <c r="D452" s="2">
        <f t="shared" si="24"/>
        <v>0.80172668810288739</v>
      </c>
    </row>
    <row r="453" spans="1:4" x14ac:dyDescent="0.25">
      <c r="A453" s="9">
        <v>440</v>
      </c>
      <c r="B453" s="10">
        <f t="shared" si="22"/>
        <v>939.36</v>
      </c>
      <c r="C453" s="11">
        <f t="shared" si="23"/>
        <v>31.236865557027805</v>
      </c>
      <c r="D453" s="2">
        <f t="shared" si="24"/>
        <v>0.80211532654803619</v>
      </c>
    </row>
    <row r="454" spans="1:4" x14ac:dyDescent="0.25">
      <c r="A454" s="9">
        <v>441</v>
      </c>
      <c r="B454" s="10">
        <f t="shared" si="22"/>
        <v>941.25400000000002</v>
      </c>
      <c r="C454" s="11">
        <f t="shared" si="23"/>
        <v>31.189055863222386</v>
      </c>
      <c r="D454" s="2">
        <f t="shared" si="24"/>
        <v>0.80250244897657641</v>
      </c>
    </row>
    <row r="455" spans="1:4" x14ac:dyDescent="0.25">
      <c r="A455" s="9">
        <v>442</v>
      </c>
      <c r="B455" s="10">
        <f t="shared" si="22"/>
        <v>943.14800000000002</v>
      </c>
      <c r="C455" s="11">
        <f t="shared" si="23"/>
        <v>31.141379730185697</v>
      </c>
      <c r="D455" s="2">
        <f t="shared" si="24"/>
        <v>0.80288806421165781</v>
      </c>
    </row>
    <row r="456" spans="1:4" x14ac:dyDescent="0.25">
      <c r="A456" s="9">
        <v>443</v>
      </c>
      <c r="B456" s="10">
        <f t="shared" si="22"/>
        <v>945.04200000000003</v>
      </c>
      <c r="C456" s="11">
        <f t="shared" si="23"/>
        <v>31.093836693792987</v>
      </c>
      <c r="D456" s="2">
        <f t="shared" si="24"/>
        <v>0.80327218100836251</v>
      </c>
    </row>
    <row r="457" spans="1:4" x14ac:dyDescent="0.25">
      <c r="A457" s="9">
        <v>444</v>
      </c>
      <c r="B457" s="10">
        <f t="shared" si="22"/>
        <v>946.93600000000004</v>
      </c>
      <c r="C457" s="11">
        <f t="shared" si="23"/>
        <v>31.046426291028407</v>
      </c>
      <c r="D457" s="2">
        <f t="shared" si="24"/>
        <v>0.80365480805435741</v>
      </c>
    </row>
    <row r="458" spans="1:4" x14ac:dyDescent="0.25">
      <c r="A458" s="9">
        <v>445</v>
      </c>
      <c r="B458" s="10">
        <f t="shared" si="22"/>
        <v>948.83</v>
      </c>
      <c r="C458" s="11">
        <f t="shared" si="23"/>
        <v>30.999148059998774</v>
      </c>
      <c r="D458" s="2">
        <f t="shared" si="24"/>
        <v>0.80403595397053818</v>
      </c>
    </row>
    <row r="459" spans="1:4" x14ac:dyDescent="0.25">
      <c r="A459" s="9">
        <v>446</v>
      </c>
      <c r="B459" s="10">
        <f t="shared" si="22"/>
        <v>950.72400000000005</v>
      </c>
      <c r="C459" s="11">
        <f t="shared" si="23"/>
        <v>30.952001539946952</v>
      </c>
      <c r="D459" s="2">
        <f t="shared" si="24"/>
        <v>0.80441562731166849</v>
      </c>
    </row>
    <row r="460" spans="1:4" x14ac:dyDescent="0.25">
      <c r="A460" s="9">
        <v>447</v>
      </c>
      <c r="B460" s="10">
        <f t="shared" si="22"/>
        <v>952.61800000000005</v>
      </c>
      <c r="C460" s="11">
        <f t="shared" si="23"/>
        <v>30.904986271264711</v>
      </c>
      <c r="D460" s="2">
        <f t="shared" si="24"/>
        <v>0.80479383656700776</v>
      </c>
    </row>
    <row r="461" spans="1:4" x14ac:dyDescent="0.25">
      <c r="A461" s="9">
        <v>448</v>
      </c>
      <c r="B461" s="10">
        <f t="shared" si="22"/>
        <v>954.51199999999994</v>
      </c>
      <c r="C461" s="11">
        <f t="shared" si="23"/>
        <v>30.858101795505224</v>
      </c>
      <c r="D461" s="2">
        <f t="shared" si="24"/>
        <v>0.80517059016093551</v>
      </c>
    </row>
    <row r="462" spans="1:4" x14ac:dyDescent="0.25">
      <c r="A462" s="9">
        <v>449</v>
      </c>
      <c r="B462" s="10">
        <f t="shared" si="22"/>
        <v>956.40599999999995</v>
      </c>
      <c r="C462" s="11">
        <f t="shared" si="23"/>
        <v>30.811347655395153</v>
      </c>
      <c r="D462" s="2">
        <f t="shared" si="24"/>
        <v>0.80554589645356833</v>
      </c>
    </row>
    <row r="463" spans="1:4" x14ac:dyDescent="0.25">
      <c r="A463" s="9">
        <v>450</v>
      </c>
      <c r="B463" s="10">
        <f t="shared" ref="B463:B526" si="25">$B$9+ ($C$9-$B$9)*A463/1000</f>
        <v>958.3</v>
      </c>
      <c r="C463" s="11">
        <f t="shared" si="23"/>
        <v>30.764723394846236</v>
      </c>
      <c r="D463" s="2">
        <f t="shared" si="24"/>
        <v>0.80591976374136576</v>
      </c>
    </row>
    <row r="464" spans="1:4" x14ac:dyDescent="0.25">
      <c r="A464" s="9">
        <v>451</v>
      </c>
      <c r="B464" s="10">
        <f t="shared" si="25"/>
        <v>960.19399999999996</v>
      </c>
      <c r="C464" s="11">
        <f t="shared" si="23"/>
        <v>30.718228558966594</v>
      </c>
      <c r="D464" s="2">
        <f t="shared" si="24"/>
        <v>0.80629220025773529</v>
      </c>
    </row>
    <row r="465" spans="1:4" x14ac:dyDescent="0.25">
      <c r="A465" s="9">
        <v>452</v>
      </c>
      <c r="B465" s="10">
        <f t="shared" si="25"/>
        <v>962.08799999999997</v>
      </c>
      <c r="C465" s="11">
        <f t="shared" si="23"/>
        <v>30.671862694071582</v>
      </c>
      <c r="D465" s="2">
        <f t="shared" si="24"/>
        <v>0.80666321417362663</v>
      </c>
    </row>
    <row r="466" spans="1:4" x14ac:dyDescent="0.25">
      <c r="A466" s="9">
        <v>453</v>
      </c>
      <c r="B466" s="10">
        <f t="shared" si="25"/>
        <v>963.98199999999997</v>
      </c>
      <c r="C466" s="11">
        <f t="shared" si="23"/>
        <v>30.625625347694211</v>
      </c>
      <c r="D466" s="2">
        <f t="shared" si="24"/>
        <v>0.80703281359811929</v>
      </c>
    </row>
    <row r="467" spans="1:4" x14ac:dyDescent="0.25">
      <c r="A467" s="9">
        <v>454</v>
      </c>
      <c r="B467" s="10">
        <f t="shared" si="25"/>
        <v>965.87599999999998</v>
      </c>
      <c r="C467" s="11">
        <f t="shared" si="23"/>
        <v>30.579516068595332</v>
      </c>
      <c r="D467" s="2">
        <f t="shared" si="24"/>
        <v>0.8074010065790066</v>
      </c>
    </row>
    <row r="468" spans="1:4" x14ac:dyDescent="0.25">
      <c r="A468" s="9">
        <v>455</v>
      </c>
      <c r="B468" s="10">
        <f t="shared" si="25"/>
        <v>967.77</v>
      </c>
      <c r="C468" s="11">
        <f t="shared" si="23"/>
        <v>30.53353440677332</v>
      </c>
      <c r="D468" s="2">
        <f t="shared" si="24"/>
        <v>0.80776780110336943</v>
      </c>
    </row>
    <row r="469" spans="1:4" x14ac:dyDescent="0.25">
      <c r="A469" s="9">
        <v>456</v>
      </c>
      <c r="B469" s="10">
        <f t="shared" si="25"/>
        <v>969.66399999999999</v>
      </c>
      <c r="C469" s="11">
        <f t="shared" si="23"/>
        <v>30.487679913473457</v>
      </c>
      <c r="D469" s="2">
        <f t="shared" si="24"/>
        <v>0.80813320509814568</v>
      </c>
    </row>
    <row r="470" spans="1:4" x14ac:dyDescent="0.25">
      <c r="A470" s="9">
        <v>457</v>
      </c>
      <c r="B470" s="10">
        <f t="shared" si="25"/>
        <v>971.55799999999999</v>
      </c>
      <c r="C470" s="11">
        <f t="shared" si="23"/>
        <v>30.441952141196992</v>
      </c>
      <c r="D470" s="2">
        <f t="shared" si="24"/>
        <v>0.80849722643069377</v>
      </c>
    </row>
    <row r="471" spans="1:4" x14ac:dyDescent="0.25">
      <c r="A471" s="9">
        <v>458</v>
      </c>
      <c r="B471" s="10">
        <f t="shared" si="25"/>
        <v>973.452</v>
      </c>
      <c r="C471" s="11">
        <f t="shared" si="23"/>
        <v>30.396350643709816</v>
      </c>
      <c r="D471" s="2">
        <f t="shared" si="24"/>
        <v>0.80885987290934813</v>
      </c>
    </row>
    <row r="472" spans="1:4" x14ac:dyDescent="0.25">
      <c r="A472" s="9">
        <v>459</v>
      </c>
      <c r="B472" s="10">
        <f t="shared" si="25"/>
        <v>975.346</v>
      </c>
      <c r="C472" s="11">
        <f t="shared" si="23"/>
        <v>30.350874976050811</v>
      </c>
      <c r="D472" s="2">
        <f t="shared" si="24"/>
        <v>0.8092211522839694</v>
      </c>
    </row>
    <row r="473" spans="1:4" x14ac:dyDescent="0.25">
      <c r="A473" s="9">
        <v>460</v>
      </c>
      <c r="B473" s="10">
        <f t="shared" si="25"/>
        <v>977.24</v>
      </c>
      <c r="C473" s="11">
        <f t="shared" si="23"/>
        <v>30.305524694539876</v>
      </c>
      <c r="D473" s="2">
        <f t="shared" si="24"/>
        <v>0.80958107224648868</v>
      </c>
    </row>
    <row r="474" spans="1:4" x14ac:dyDescent="0.25">
      <c r="A474" s="9">
        <v>461</v>
      </c>
      <c r="B474" s="10">
        <f t="shared" si="25"/>
        <v>979.13400000000001</v>
      </c>
      <c r="C474" s="11">
        <f t="shared" si="23"/>
        <v>30.26029935678568</v>
      </c>
      <c r="D474" s="2">
        <f t="shared" si="24"/>
        <v>0.80993964043144617</v>
      </c>
    </row>
    <row r="475" spans="1:4" x14ac:dyDescent="0.25">
      <c r="A475" s="9">
        <v>462</v>
      </c>
      <c r="B475" s="10">
        <f t="shared" si="25"/>
        <v>981.02800000000002</v>
      </c>
      <c r="C475" s="11">
        <f t="shared" si="23"/>
        <v>30.215198521693011</v>
      </c>
      <c r="D475" s="2">
        <f t="shared" si="24"/>
        <v>0.81029686441652227</v>
      </c>
    </row>
    <row r="476" spans="1:4" x14ac:dyDescent="0.25">
      <c r="A476" s="9">
        <v>463</v>
      </c>
      <c r="B476" s="10">
        <f t="shared" si="25"/>
        <v>982.92200000000003</v>
      </c>
      <c r="C476" s="11">
        <f t="shared" si="23"/>
        <v>30.170221749469892</v>
      </c>
      <c r="D476" s="2">
        <f t="shared" si="24"/>
        <v>0.81065275172306428</v>
      </c>
    </row>
    <row r="477" spans="1:4" x14ac:dyDescent="0.25">
      <c r="A477" s="9">
        <v>464</v>
      </c>
      <c r="B477" s="10">
        <f t="shared" si="25"/>
        <v>984.81600000000003</v>
      </c>
      <c r="C477" s="11">
        <f t="shared" si="23"/>
        <v>30.125368601634406</v>
      </c>
      <c r="D477" s="2">
        <f t="shared" si="24"/>
        <v>0.81100730981660707</v>
      </c>
    </row>
    <row r="478" spans="1:4" x14ac:dyDescent="0.25">
      <c r="A478" s="9">
        <v>465</v>
      </c>
      <c r="B478" s="10">
        <f t="shared" si="25"/>
        <v>986.71</v>
      </c>
      <c r="C478" s="11">
        <f t="shared" si="23"/>
        <v>30.080638641021153</v>
      </c>
      <c r="D478" s="2">
        <f t="shared" si="24"/>
        <v>0.81136054610738684</v>
      </c>
    </row>
    <row r="479" spans="1:4" x14ac:dyDescent="0.25">
      <c r="A479" s="9">
        <v>466</v>
      </c>
      <c r="B479" s="10">
        <f t="shared" si="25"/>
        <v>988.60400000000004</v>
      </c>
      <c r="C479" s="11">
        <f t="shared" si="23"/>
        <v>30.036031431787514</v>
      </c>
      <c r="D479" s="2">
        <f t="shared" si="24"/>
        <v>0.81171246795085139</v>
      </c>
    </row>
    <row r="480" spans="1:4" x14ac:dyDescent="0.25">
      <c r="A480" s="9">
        <v>467</v>
      </c>
      <c r="B480" s="10">
        <f t="shared" si="25"/>
        <v>990.49800000000005</v>
      </c>
      <c r="C480" s="11">
        <f t="shared" si="23"/>
        <v>29.991546539419595</v>
      </c>
      <c r="D480" s="2">
        <f t="shared" si="24"/>
        <v>0.81206308264816285</v>
      </c>
    </row>
    <row r="481" spans="1:4" x14ac:dyDescent="0.25">
      <c r="A481" s="9">
        <v>468</v>
      </c>
      <c r="B481" s="10">
        <f t="shared" si="25"/>
        <v>992.39200000000005</v>
      </c>
      <c r="C481" s="11">
        <f t="shared" si="23"/>
        <v>29.947183530737874</v>
      </c>
      <c r="D481" s="2">
        <f t="shared" si="24"/>
        <v>0.81241239744669513</v>
      </c>
    </row>
    <row r="482" spans="1:4" x14ac:dyDescent="0.25">
      <c r="A482" s="9">
        <v>469</v>
      </c>
      <c r="B482" s="10">
        <f t="shared" si="25"/>
        <v>994.28599999999994</v>
      </c>
      <c r="C482" s="11">
        <f t="shared" si="23"/>
        <v>29.902941973902628</v>
      </c>
      <c r="D482" s="2">
        <f t="shared" si="24"/>
        <v>0.81276041954052713</v>
      </c>
    </row>
    <row r="483" spans="1:4" x14ac:dyDescent="0.25">
      <c r="A483" s="9">
        <v>470</v>
      </c>
      <c r="B483" s="10">
        <f t="shared" si="25"/>
        <v>996.18</v>
      </c>
      <c r="C483" s="11">
        <f t="shared" si="23"/>
        <v>29.858821438419099</v>
      </c>
      <c r="D483" s="2">
        <f t="shared" si="24"/>
        <v>0.81310715607093009</v>
      </c>
    </row>
    <row r="484" spans="1:4" x14ac:dyDescent="0.25">
      <c r="A484" s="9">
        <v>471</v>
      </c>
      <c r="B484" s="10">
        <f t="shared" si="25"/>
        <v>998.07399999999996</v>
      </c>
      <c r="C484" s="11">
        <f t="shared" si="23"/>
        <v>29.814821495142347</v>
      </c>
      <c r="D484" s="2">
        <f t="shared" si="24"/>
        <v>0.81345261412684799</v>
      </c>
    </row>
    <row r="485" spans="1:4" x14ac:dyDescent="0.25">
      <c r="A485" s="9">
        <v>472</v>
      </c>
      <c r="B485" s="10">
        <f t="shared" si="25"/>
        <v>999.96799999999996</v>
      </c>
      <c r="C485" s="11">
        <f t="shared" si="23"/>
        <v>29.770941716281953</v>
      </c>
      <c r="D485" s="2">
        <f t="shared" si="24"/>
        <v>0.81379680074537564</v>
      </c>
    </row>
    <row r="486" spans="1:4" x14ac:dyDescent="0.25">
      <c r="A486" s="9">
        <v>473</v>
      </c>
      <c r="B486" s="10">
        <f t="shared" si="25"/>
        <v>1001.862</v>
      </c>
      <c r="C486" s="11">
        <f t="shared" si="23"/>
        <v>29.727181675406392</v>
      </c>
      <c r="D486" s="2">
        <f t="shared" si="24"/>
        <v>0.81413972291222914</v>
      </c>
    </row>
    <row r="487" spans="1:4" x14ac:dyDescent="0.25">
      <c r="A487" s="9">
        <v>474</v>
      </c>
      <c r="B487" s="10">
        <f t="shared" si="25"/>
        <v>1003.756</v>
      </c>
      <c r="C487" s="11">
        <f t="shared" si="23"/>
        <v>29.683540947447213</v>
      </c>
      <c r="D487" s="2">
        <f t="shared" si="24"/>
        <v>0.81448138756221222</v>
      </c>
    </row>
    <row r="488" spans="1:4" x14ac:dyDescent="0.25">
      <c r="A488" s="9">
        <v>475</v>
      </c>
      <c r="B488" s="10">
        <f t="shared" si="25"/>
        <v>1005.65</v>
      </c>
      <c r="C488" s="11">
        <f t="shared" si="23"/>
        <v>29.64001910870298</v>
      </c>
      <c r="D488" s="2">
        <f t="shared" si="24"/>
        <v>0.8148218015796781</v>
      </c>
    </row>
    <row r="489" spans="1:4" x14ac:dyDescent="0.25">
      <c r="A489" s="9">
        <v>476</v>
      </c>
      <c r="B489" s="10">
        <f t="shared" si="25"/>
        <v>1007.544</v>
      </c>
      <c r="C489" s="11">
        <f t="shared" si="23"/>
        <v>29.596615736842992</v>
      </c>
      <c r="D489" s="2">
        <f t="shared" si="24"/>
        <v>0.81516097179898461</v>
      </c>
    </row>
    <row r="490" spans="1:4" x14ac:dyDescent="0.25">
      <c r="A490" s="9">
        <v>477</v>
      </c>
      <c r="B490" s="10">
        <f t="shared" si="25"/>
        <v>1009.438</v>
      </c>
      <c r="C490" s="11">
        <f t="shared" si="23"/>
        <v>29.553330410910785</v>
      </c>
      <c r="D490" s="2">
        <f t="shared" si="24"/>
        <v>0.81549890500494682</v>
      </c>
    </row>
    <row r="491" spans="1:4" x14ac:dyDescent="0.25">
      <c r="A491" s="9">
        <v>478</v>
      </c>
      <c r="B491" s="10">
        <f t="shared" si="25"/>
        <v>1011.332</v>
      </c>
      <c r="C491" s="11">
        <f t="shared" si="23"/>
        <v>29.510162711327375</v>
      </c>
      <c r="D491" s="2">
        <f t="shared" si="24"/>
        <v>0.81583560793328169</v>
      </c>
    </row>
    <row r="492" spans="1:4" x14ac:dyDescent="0.25">
      <c r="A492" s="9">
        <v>479</v>
      </c>
      <c r="B492" s="10">
        <f t="shared" si="25"/>
        <v>1013.226</v>
      </c>
      <c r="C492" s="11">
        <f t="shared" si="23"/>
        <v>29.467112219894393</v>
      </c>
      <c r="D492" s="2">
        <f t="shared" si="24"/>
        <v>0.81617108727105203</v>
      </c>
    </row>
    <row r="493" spans="1:4" x14ac:dyDescent="0.25">
      <c r="A493" s="9">
        <v>480</v>
      </c>
      <c r="B493" s="10">
        <f t="shared" si="25"/>
        <v>1015.12</v>
      </c>
      <c r="C493" s="11">
        <f t="shared" si="23"/>
        <v>29.424178519796882</v>
      </c>
      <c r="D493" s="2">
        <f t="shared" si="24"/>
        <v>0.8165053496571012</v>
      </c>
    </row>
    <row r="494" spans="1:4" x14ac:dyDescent="0.25">
      <c r="A494" s="9">
        <v>481</v>
      </c>
      <c r="B494" s="10">
        <f t="shared" si="25"/>
        <v>1017.014</v>
      </c>
      <c r="C494" s="11">
        <f t="shared" si="23"/>
        <v>29.381361195606019</v>
      </c>
      <c r="D494" s="2">
        <f t="shared" si="24"/>
        <v>0.81683840168248689</v>
      </c>
    </row>
    <row r="495" spans="1:4" x14ac:dyDescent="0.25">
      <c r="A495" s="9">
        <v>482</v>
      </c>
      <c r="B495" s="10">
        <f t="shared" si="25"/>
        <v>1018.908</v>
      </c>
      <c r="C495" s="11">
        <f t="shared" si="23"/>
        <v>29.338659833281543</v>
      </c>
      <c r="D495" s="2">
        <f t="shared" si="24"/>
        <v>0.81717024989090781</v>
      </c>
    </row>
    <row r="496" spans="1:4" x14ac:dyDescent="0.25">
      <c r="A496" s="9">
        <v>483</v>
      </c>
      <c r="B496" s="10">
        <f t="shared" si="25"/>
        <v>1020.802</v>
      </c>
      <c r="C496" s="11">
        <f t="shared" si="23"/>
        <v>29.296074020174068</v>
      </c>
      <c r="D496" s="2">
        <f t="shared" si="24"/>
        <v>0.81750090077912752</v>
      </c>
    </row>
    <row r="497" spans="1:4" x14ac:dyDescent="0.25">
      <c r="A497" s="9">
        <v>484</v>
      </c>
      <c r="B497" s="10">
        <f t="shared" si="25"/>
        <v>1022.696</v>
      </c>
      <c r="C497" s="11">
        <f t="shared" si="23"/>
        <v>29.253603345027138</v>
      </c>
      <c r="D497" s="2">
        <f t="shared" si="24"/>
        <v>0.81783036079739202</v>
      </c>
    </row>
    <row r="498" spans="1:4" x14ac:dyDescent="0.25">
      <c r="A498" s="9">
        <v>485</v>
      </c>
      <c r="B498" s="10">
        <f t="shared" si="25"/>
        <v>1024.5900000000001</v>
      </c>
      <c r="C498" s="11">
        <f t="shared" ref="C498:C561" si="26">83.14*$B$10/(B498-$B$6)-$A$6/B498^2</f>
        <v>29.211247397979161</v>
      </c>
      <c r="D498" s="2">
        <f t="shared" ref="D498:D561" si="27">C498*B498/(83.14*$C$2)</f>
        <v>0.81815863634984454</v>
      </c>
    </row>
    <row r="499" spans="1:4" x14ac:dyDescent="0.25">
      <c r="A499" s="9">
        <v>486</v>
      </c>
      <c r="B499" s="10">
        <f t="shared" si="25"/>
        <v>1026.4839999999999</v>
      </c>
      <c r="C499" s="11">
        <f t="shared" si="26"/>
        <v>29.169005770565153</v>
      </c>
      <c r="D499" s="2">
        <f t="shared" si="27"/>
        <v>0.81848573379493517</v>
      </c>
    </row>
    <row r="500" spans="1:4" x14ac:dyDescent="0.25">
      <c r="A500" s="9">
        <v>487</v>
      </c>
      <c r="B500" s="10">
        <f t="shared" si="25"/>
        <v>1028.3780000000002</v>
      </c>
      <c r="C500" s="11">
        <f t="shared" si="26"/>
        <v>29.126878055718251</v>
      </c>
      <c r="D500" s="2">
        <f t="shared" si="27"/>
        <v>0.81881165944582601</v>
      </c>
    </row>
    <row r="501" spans="1:4" x14ac:dyDescent="0.25">
      <c r="A501" s="9">
        <v>488</v>
      </c>
      <c r="B501" s="10">
        <f t="shared" si="25"/>
        <v>1030.2719999999999</v>
      </c>
      <c r="C501" s="11">
        <f t="shared" si="26"/>
        <v>29.084863847771164</v>
      </c>
      <c r="D501" s="2">
        <f t="shared" si="27"/>
        <v>0.8191364195707922</v>
      </c>
    </row>
    <row r="502" spans="1:4" x14ac:dyDescent="0.25">
      <c r="A502" s="9">
        <v>489</v>
      </c>
      <c r="B502" s="10">
        <f t="shared" si="25"/>
        <v>1032.1660000000002</v>
      </c>
      <c r="C502" s="11">
        <f t="shared" si="26"/>
        <v>29.04296274245732</v>
      </c>
      <c r="D502" s="2">
        <f t="shared" si="27"/>
        <v>0.81946002039361887</v>
      </c>
    </row>
    <row r="503" spans="1:4" x14ac:dyDescent="0.25">
      <c r="A503" s="9">
        <v>490</v>
      </c>
      <c r="B503" s="10">
        <f t="shared" si="25"/>
        <v>1034.06</v>
      </c>
      <c r="C503" s="11">
        <f t="shared" si="26"/>
        <v>29.001174336912008</v>
      </c>
      <c r="D503" s="2">
        <f t="shared" si="27"/>
        <v>0.81978246809399347</v>
      </c>
    </row>
    <row r="504" spans="1:4" x14ac:dyDescent="0.25">
      <c r="A504" s="9">
        <v>491</v>
      </c>
      <c r="B504" s="10">
        <f t="shared" si="25"/>
        <v>1035.954</v>
      </c>
      <c r="C504" s="11">
        <f t="shared" si="26"/>
        <v>28.959498229673223</v>
      </c>
      <c r="D504" s="2">
        <f t="shared" si="27"/>
        <v>0.82010376880789504</v>
      </c>
    </row>
    <row r="505" spans="1:4" x14ac:dyDescent="0.25">
      <c r="A505" s="9">
        <v>492</v>
      </c>
      <c r="B505" s="10">
        <f t="shared" si="25"/>
        <v>1037.848</v>
      </c>
      <c r="C505" s="11">
        <f t="shared" si="26"/>
        <v>28.917934020682441</v>
      </c>
      <c r="D505" s="2">
        <f t="shared" si="27"/>
        <v>0.82042392862797775</v>
      </c>
    </row>
    <row r="506" spans="1:4" x14ac:dyDescent="0.25">
      <c r="A506" s="9">
        <v>493</v>
      </c>
      <c r="B506" s="10">
        <f t="shared" si="25"/>
        <v>1039.742</v>
      </c>
      <c r="C506" s="11">
        <f t="shared" si="26"/>
        <v>28.876481311285211</v>
      </c>
      <c r="D506" s="2">
        <f t="shared" si="27"/>
        <v>0.82074295360395133</v>
      </c>
    </row>
    <row r="507" spans="1:4" x14ac:dyDescent="0.25">
      <c r="A507" s="9">
        <v>494</v>
      </c>
      <c r="B507" s="10">
        <f t="shared" si="25"/>
        <v>1041.636</v>
      </c>
      <c r="C507" s="11">
        <f t="shared" si="26"/>
        <v>28.835139704231629</v>
      </c>
      <c r="D507" s="2">
        <f t="shared" si="27"/>
        <v>0.82106084974295868</v>
      </c>
    </row>
    <row r="508" spans="1:4" x14ac:dyDescent="0.25">
      <c r="A508" s="9">
        <v>495</v>
      </c>
      <c r="B508" s="10">
        <f t="shared" si="25"/>
        <v>1043.53</v>
      </c>
      <c r="C508" s="11">
        <f t="shared" si="26"/>
        <v>28.793908803676622</v>
      </c>
      <c r="D508" s="2">
        <f t="shared" si="27"/>
        <v>0.82137762300994666</v>
      </c>
    </row>
    <row r="509" spans="1:4" x14ac:dyDescent="0.25">
      <c r="A509" s="9">
        <v>496</v>
      </c>
      <c r="B509" s="10">
        <f t="shared" si="25"/>
        <v>1045.424</v>
      </c>
      <c r="C509" s="11">
        <f t="shared" si="26"/>
        <v>28.752788215180125</v>
      </c>
      <c r="D509" s="2">
        <f t="shared" si="27"/>
        <v>0.8216932793280356</v>
      </c>
    </row>
    <row r="510" spans="1:4" x14ac:dyDescent="0.25">
      <c r="A510" s="9">
        <v>497</v>
      </c>
      <c r="B510" s="10">
        <f t="shared" si="25"/>
        <v>1047.318</v>
      </c>
      <c r="C510" s="11">
        <f t="shared" si="26"/>
        <v>28.711777545707136</v>
      </c>
      <c r="D510" s="2">
        <f t="shared" si="27"/>
        <v>0.82200782457888411</v>
      </c>
    </row>
    <row r="511" spans="1:4" x14ac:dyDescent="0.25">
      <c r="A511" s="9">
        <v>498</v>
      </c>
      <c r="B511" s="10">
        <f t="shared" si="25"/>
        <v>1049.212</v>
      </c>
      <c r="C511" s="11">
        <f t="shared" si="26"/>
        <v>28.670876403627584</v>
      </c>
      <c r="D511" s="2">
        <f t="shared" si="27"/>
        <v>0.82232126460304922</v>
      </c>
    </row>
    <row r="512" spans="1:4" x14ac:dyDescent="0.25">
      <c r="A512" s="9">
        <v>499</v>
      </c>
      <c r="B512" s="10">
        <f t="shared" si="25"/>
        <v>1051.106</v>
      </c>
      <c r="C512" s="11">
        <f t="shared" si="26"/>
        <v>28.630084398716139</v>
      </c>
      <c r="D512" s="2">
        <f t="shared" si="27"/>
        <v>0.82263360520034468</v>
      </c>
    </row>
    <row r="513" spans="1:4" x14ac:dyDescent="0.25">
      <c r="A513" s="9">
        <v>500</v>
      </c>
      <c r="B513" s="10">
        <f t="shared" si="25"/>
        <v>1053</v>
      </c>
      <c r="C513" s="11">
        <f t="shared" si="26"/>
        <v>28.589401142151836</v>
      </c>
      <c r="D513" s="2">
        <f t="shared" si="27"/>
        <v>0.82294485213019342</v>
      </c>
    </row>
    <row r="514" spans="1:4" x14ac:dyDescent="0.25">
      <c r="A514" s="9">
        <v>501</v>
      </c>
      <c r="B514" s="10">
        <f t="shared" si="25"/>
        <v>1054.894</v>
      </c>
      <c r="C514" s="11">
        <f t="shared" si="26"/>
        <v>28.548826246517606</v>
      </c>
      <c r="D514" s="2">
        <f t="shared" si="27"/>
        <v>0.8232550111119783</v>
      </c>
    </row>
    <row r="515" spans="1:4" x14ac:dyDescent="0.25">
      <c r="A515" s="9">
        <v>502</v>
      </c>
      <c r="B515" s="10">
        <f t="shared" si="25"/>
        <v>1056.788</v>
      </c>
      <c r="C515" s="11">
        <f t="shared" si="26"/>
        <v>28.508359325799688</v>
      </c>
      <c r="D515" s="2">
        <f t="shared" si="27"/>
        <v>0.8235640878253877</v>
      </c>
    </row>
    <row r="516" spans="1:4" x14ac:dyDescent="0.25">
      <c r="A516" s="9">
        <v>503</v>
      </c>
      <c r="B516" s="10">
        <f t="shared" si="25"/>
        <v>1058.682</v>
      </c>
      <c r="C516" s="11">
        <f t="shared" si="26"/>
        <v>28.467999995386876</v>
      </c>
      <c r="D516" s="2">
        <f t="shared" si="27"/>
        <v>0.82387208791075761</v>
      </c>
    </row>
    <row r="517" spans="1:4" x14ac:dyDescent="0.25">
      <c r="A517" s="9">
        <v>504</v>
      </c>
      <c r="B517" s="10">
        <f t="shared" si="25"/>
        <v>1060.576</v>
      </c>
      <c r="C517" s="11">
        <f t="shared" si="26"/>
        <v>28.427747872069752</v>
      </c>
      <c r="D517" s="2">
        <f t="shared" si="27"/>
        <v>0.8241790169694122</v>
      </c>
    </row>
    <row r="518" spans="1:4" x14ac:dyDescent="0.25">
      <c r="A518" s="9">
        <v>505</v>
      </c>
      <c r="B518" s="10">
        <f t="shared" si="25"/>
        <v>1062.47</v>
      </c>
      <c r="C518" s="11">
        <f t="shared" si="26"/>
        <v>28.387602574039715</v>
      </c>
      <c r="D518" s="2">
        <f t="shared" si="27"/>
        <v>0.82448488056399871</v>
      </c>
    </row>
    <row r="519" spans="1:4" x14ac:dyDescent="0.25">
      <c r="A519" s="9">
        <v>506</v>
      </c>
      <c r="B519" s="10">
        <f t="shared" si="25"/>
        <v>1064.364</v>
      </c>
      <c r="C519" s="11">
        <f t="shared" si="26"/>
        <v>28.347563720887912</v>
      </c>
      <c r="D519" s="2">
        <f t="shared" si="27"/>
        <v>0.82478968421881882</v>
      </c>
    </row>
    <row r="520" spans="1:4" x14ac:dyDescent="0.25">
      <c r="A520" s="9">
        <v>507</v>
      </c>
      <c r="B520" s="10">
        <f t="shared" si="25"/>
        <v>1066.258</v>
      </c>
      <c r="C520" s="11">
        <f t="shared" si="26"/>
        <v>28.307630933604145</v>
      </c>
      <c r="D520" s="2">
        <f t="shared" si="27"/>
        <v>0.82509343342015906</v>
      </c>
    </row>
    <row r="521" spans="1:4" x14ac:dyDescent="0.25">
      <c r="A521" s="9">
        <v>508</v>
      </c>
      <c r="B521" s="10">
        <f t="shared" si="25"/>
        <v>1068.152</v>
      </c>
      <c r="C521" s="11">
        <f t="shared" si="26"/>
        <v>28.267803834575545</v>
      </c>
      <c r="D521" s="2">
        <f t="shared" si="27"/>
        <v>0.82539613361661435</v>
      </c>
    </row>
    <row r="522" spans="1:4" x14ac:dyDescent="0.25">
      <c r="A522" s="9">
        <v>509</v>
      </c>
      <c r="B522" s="10">
        <f t="shared" si="25"/>
        <v>1070.046</v>
      </c>
      <c r="C522" s="11">
        <f t="shared" si="26"/>
        <v>28.228082047585275</v>
      </c>
      <c r="D522" s="2">
        <f t="shared" si="27"/>
        <v>0.82569779021941192</v>
      </c>
    </row>
    <row r="523" spans="1:4" x14ac:dyDescent="0.25">
      <c r="A523" s="9">
        <v>510</v>
      </c>
      <c r="B523" s="10">
        <f t="shared" si="25"/>
        <v>1071.94</v>
      </c>
      <c r="C523" s="11">
        <f t="shared" si="26"/>
        <v>28.188465197811052</v>
      </c>
      <c r="D523" s="2">
        <f t="shared" si="27"/>
        <v>0.82599840860272866</v>
      </c>
    </row>
    <row r="524" spans="1:4" x14ac:dyDescent="0.25">
      <c r="A524" s="9">
        <v>511</v>
      </c>
      <c r="B524" s="10">
        <f t="shared" si="25"/>
        <v>1073.8339999999998</v>
      </c>
      <c r="C524" s="11">
        <f t="shared" si="26"/>
        <v>28.148952911823585</v>
      </c>
      <c r="D524" s="2">
        <f t="shared" si="27"/>
        <v>0.82629799410400762</v>
      </c>
    </row>
    <row r="525" spans="1:4" x14ac:dyDescent="0.25">
      <c r="A525" s="9">
        <v>512</v>
      </c>
      <c r="B525" s="10">
        <f t="shared" si="25"/>
        <v>1075.7280000000001</v>
      </c>
      <c r="C525" s="11">
        <f t="shared" si="26"/>
        <v>28.10954481758494</v>
      </c>
      <c r="D525" s="2">
        <f t="shared" si="27"/>
        <v>0.82659655202426952</v>
      </c>
    </row>
    <row r="526" spans="1:4" x14ac:dyDescent="0.25">
      <c r="A526" s="9">
        <v>513</v>
      </c>
      <c r="B526" s="10">
        <f t="shared" si="25"/>
        <v>1077.6219999999998</v>
      </c>
      <c r="C526" s="11">
        <f t="shared" si="26"/>
        <v>28.070240544446847</v>
      </c>
      <c r="D526" s="2">
        <f t="shared" si="27"/>
        <v>0.82689408762842231</v>
      </c>
    </row>
    <row r="527" spans="1:4" x14ac:dyDescent="0.25">
      <c r="A527" s="9">
        <v>514</v>
      </c>
      <c r="B527" s="10">
        <f t="shared" ref="B527:B590" si="28">$B$9+ ($C$9-$B$9)*A527/1000</f>
        <v>1079.5160000000001</v>
      </c>
      <c r="C527" s="11">
        <f t="shared" si="26"/>
        <v>28.031039723148815</v>
      </c>
      <c r="D527" s="2">
        <f t="shared" si="27"/>
        <v>0.82719060614556827</v>
      </c>
    </row>
    <row r="528" spans="1:4" x14ac:dyDescent="0.25">
      <c r="A528" s="9">
        <v>515</v>
      </c>
      <c r="B528" s="10">
        <f t="shared" si="28"/>
        <v>1081.4099999999999</v>
      </c>
      <c r="C528" s="11">
        <f t="shared" si="26"/>
        <v>27.991941985816283</v>
      </c>
      <c r="D528" s="2">
        <f t="shared" si="27"/>
        <v>0.82748611276930428</v>
      </c>
    </row>
    <row r="529" spans="1:4" x14ac:dyDescent="0.25">
      <c r="A529" s="9">
        <v>516</v>
      </c>
      <c r="B529" s="10">
        <f t="shared" si="28"/>
        <v>1083.3040000000001</v>
      </c>
      <c r="C529" s="11">
        <f t="shared" si="26"/>
        <v>27.952946965958589</v>
      </c>
      <c r="D529" s="2">
        <f t="shared" si="27"/>
        <v>0.82778061265802505</v>
      </c>
    </row>
    <row r="530" spans="1:4" x14ac:dyDescent="0.25">
      <c r="A530" s="9">
        <v>517</v>
      </c>
      <c r="B530" s="10">
        <f t="shared" si="28"/>
        <v>1085.1979999999999</v>
      </c>
      <c r="C530" s="11">
        <f t="shared" si="26"/>
        <v>27.914054298466944</v>
      </c>
      <c r="D530" s="2">
        <f t="shared" si="27"/>
        <v>0.82807411093521677</v>
      </c>
    </row>
    <row r="531" spans="1:4" x14ac:dyDescent="0.25">
      <c r="A531" s="9">
        <v>518</v>
      </c>
      <c r="B531" s="10">
        <f t="shared" si="28"/>
        <v>1087.0920000000001</v>
      </c>
      <c r="C531" s="11">
        <f t="shared" si="26"/>
        <v>27.875263619612227</v>
      </c>
      <c r="D531" s="2">
        <f t="shared" si="27"/>
        <v>0.82836661268975387</v>
      </c>
    </row>
    <row r="532" spans="1:4" x14ac:dyDescent="0.25">
      <c r="A532" s="9">
        <v>519</v>
      </c>
      <c r="B532" s="10">
        <f t="shared" si="28"/>
        <v>1088.9859999999999</v>
      </c>
      <c r="C532" s="11">
        <f t="shared" si="26"/>
        <v>27.836574567042817</v>
      </c>
      <c r="D532" s="2">
        <f t="shared" si="27"/>
        <v>0.82865812297618713</v>
      </c>
    </row>
    <row r="533" spans="1:4" x14ac:dyDescent="0.25">
      <c r="A533" s="9">
        <v>520</v>
      </c>
      <c r="B533" s="10">
        <f t="shared" si="28"/>
        <v>1090.8800000000001</v>
      </c>
      <c r="C533" s="11">
        <f t="shared" si="26"/>
        <v>27.797986779782242</v>
      </c>
      <c r="D533" s="2">
        <f t="shared" si="27"/>
        <v>0.82894864681503422</v>
      </c>
    </row>
    <row r="534" spans="1:4" x14ac:dyDescent="0.25">
      <c r="A534" s="9">
        <v>521</v>
      </c>
      <c r="B534" s="10">
        <f t="shared" si="28"/>
        <v>1092.7739999999999</v>
      </c>
      <c r="C534" s="11">
        <f t="shared" si="26"/>
        <v>27.759499898226863</v>
      </c>
      <c r="D534" s="2">
        <f t="shared" si="27"/>
        <v>0.82923818919306325</v>
      </c>
    </row>
    <row r="535" spans="1:4" x14ac:dyDescent="0.25">
      <c r="A535" s="9">
        <v>522</v>
      </c>
      <c r="B535" s="10">
        <f t="shared" si="28"/>
        <v>1094.6680000000001</v>
      </c>
      <c r="C535" s="11">
        <f t="shared" si="26"/>
        <v>27.721113564143362</v>
      </c>
      <c r="D535" s="2">
        <f t="shared" si="27"/>
        <v>0.82952675506357543</v>
      </c>
    </row>
    <row r="536" spans="1:4" x14ac:dyDescent="0.25">
      <c r="A536" s="9">
        <v>523</v>
      </c>
      <c r="B536" s="10">
        <f t="shared" si="28"/>
        <v>1096.5619999999999</v>
      </c>
      <c r="C536" s="11">
        <f t="shared" si="26"/>
        <v>27.682827420666285</v>
      </c>
      <c r="D536" s="2">
        <f t="shared" si="27"/>
        <v>0.82981434934668419</v>
      </c>
    </row>
    <row r="537" spans="1:4" x14ac:dyDescent="0.25">
      <c r="A537" s="9">
        <v>524</v>
      </c>
      <c r="B537" s="10">
        <f t="shared" si="28"/>
        <v>1098.4560000000001</v>
      </c>
      <c r="C537" s="11">
        <f t="shared" si="26"/>
        <v>27.644641112295446</v>
      </c>
      <c r="D537" s="2">
        <f t="shared" si="27"/>
        <v>0.83010097692959339</v>
      </c>
    </row>
    <row r="538" spans="1:4" x14ac:dyDescent="0.25">
      <c r="A538" s="9">
        <v>525</v>
      </c>
      <c r="B538" s="10">
        <f t="shared" si="28"/>
        <v>1100.3499999999999</v>
      </c>
      <c r="C538" s="11">
        <f t="shared" si="26"/>
        <v>27.606554284893278</v>
      </c>
      <c r="D538" s="2">
        <f t="shared" si="27"/>
        <v>0.83038664266686857</v>
      </c>
    </row>
    <row r="539" spans="1:4" x14ac:dyDescent="0.25">
      <c r="A539" s="9">
        <v>526</v>
      </c>
      <c r="B539" s="10">
        <f t="shared" si="28"/>
        <v>1102.2440000000001</v>
      </c>
      <c r="C539" s="11">
        <f t="shared" si="26"/>
        <v>27.568566585682113</v>
      </c>
      <c r="D539" s="2">
        <f t="shared" si="27"/>
        <v>0.83067135138071047</v>
      </c>
    </row>
    <row r="540" spans="1:4" x14ac:dyDescent="0.25">
      <c r="A540" s="9">
        <v>527</v>
      </c>
      <c r="B540" s="10">
        <f t="shared" si="28"/>
        <v>1104.1379999999999</v>
      </c>
      <c r="C540" s="11">
        <f t="shared" si="26"/>
        <v>27.530677663241459</v>
      </c>
      <c r="D540" s="2">
        <f t="shared" si="27"/>
        <v>0.83095510786122251</v>
      </c>
    </row>
    <row r="541" spans="1:4" x14ac:dyDescent="0.25">
      <c r="A541" s="9">
        <v>528</v>
      </c>
      <c r="B541" s="10">
        <f t="shared" si="28"/>
        <v>1106.0320000000002</v>
      </c>
      <c r="C541" s="11">
        <f t="shared" si="26"/>
        <v>27.492887167505103</v>
      </c>
      <c r="D541" s="2">
        <f t="shared" si="27"/>
        <v>0.83123791686667636</v>
      </c>
    </row>
    <row r="542" spans="1:4" x14ac:dyDescent="0.25">
      <c r="A542" s="9">
        <v>529</v>
      </c>
      <c r="B542" s="10">
        <f t="shared" si="28"/>
        <v>1107.9259999999999</v>
      </c>
      <c r="C542" s="11">
        <f t="shared" si="26"/>
        <v>27.455194749758306</v>
      </c>
      <c r="D542" s="2">
        <f t="shared" si="27"/>
        <v>0.83151978312377584</v>
      </c>
    </row>
    <row r="543" spans="1:4" x14ac:dyDescent="0.25">
      <c r="A543" s="9">
        <v>530</v>
      </c>
      <c r="B543" s="10">
        <f t="shared" si="28"/>
        <v>1109.8200000000002</v>
      </c>
      <c r="C543" s="11">
        <f t="shared" si="26"/>
        <v>27.417600062634779</v>
      </c>
      <c r="D543" s="2">
        <f t="shared" si="27"/>
        <v>0.83180071132791722</v>
      </c>
    </row>
    <row r="544" spans="1:4" x14ac:dyDescent="0.25">
      <c r="A544" s="9">
        <v>531</v>
      </c>
      <c r="B544" s="10">
        <f t="shared" si="28"/>
        <v>1111.7139999999999</v>
      </c>
      <c r="C544" s="11">
        <f t="shared" si="26"/>
        <v>27.380102760113775</v>
      </c>
      <c r="D544" s="2">
        <f t="shared" si="27"/>
        <v>0.83208070614344709</v>
      </c>
    </row>
    <row r="545" spans="1:4" x14ac:dyDescent="0.25">
      <c r="A545" s="9">
        <v>532</v>
      </c>
      <c r="B545" s="10">
        <f t="shared" si="28"/>
        <v>1113.6079999999999</v>
      </c>
      <c r="C545" s="11">
        <f t="shared" si="26"/>
        <v>27.342702497516949</v>
      </c>
      <c r="D545" s="2">
        <f t="shared" si="27"/>
        <v>0.83235977220391821</v>
      </c>
    </row>
    <row r="546" spans="1:4" x14ac:dyDescent="0.25">
      <c r="A546" s="9">
        <v>533</v>
      </c>
      <c r="B546" s="10">
        <f t="shared" si="28"/>
        <v>1115.502</v>
      </c>
      <c r="C546" s="11">
        <f t="shared" si="26"/>
        <v>27.305398931505316</v>
      </c>
      <c r="D546" s="2">
        <f t="shared" si="27"/>
        <v>0.83263791411234178</v>
      </c>
    </row>
    <row r="547" spans="1:4" x14ac:dyDescent="0.25">
      <c r="A547" s="9">
        <v>534</v>
      </c>
      <c r="B547" s="10">
        <f t="shared" si="28"/>
        <v>1117.396</v>
      </c>
      <c r="C547" s="11">
        <f t="shared" si="26"/>
        <v>27.268191720076089</v>
      </c>
      <c r="D547" s="2">
        <f t="shared" si="27"/>
        <v>0.83291513644143889</v>
      </c>
    </row>
    <row r="548" spans="1:4" x14ac:dyDescent="0.25">
      <c r="A548" s="9">
        <v>535</v>
      </c>
      <c r="B548" s="10">
        <f t="shared" si="28"/>
        <v>1119.29</v>
      </c>
      <c r="C548" s="11">
        <f t="shared" si="26"/>
        <v>27.231080522559488</v>
      </c>
      <c r="D548" s="2">
        <f t="shared" si="27"/>
        <v>0.83319144373388832</v>
      </c>
    </row>
    <row r="549" spans="1:4" x14ac:dyDescent="0.25">
      <c r="A549" s="9">
        <v>536</v>
      </c>
      <c r="B549" s="10">
        <f t="shared" si="28"/>
        <v>1121.184</v>
      </c>
      <c r="C549" s="11">
        <f t="shared" si="26"/>
        <v>27.194064999615467</v>
      </c>
      <c r="D549" s="2">
        <f t="shared" si="27"/>
        <v>0.83346684050257147</v>
      </c>
    </row>
    <row r="550" spans="1:4" x14ac:dyDescent="0.25">
      <c r="A550" s="9">
        <v>537</v>
      </c>
      <c r="B550" s="10">
        <f t="shared" si="28"/>
        <v>1123.078</v>
      </c>
      <c r="C550" s="11">
        <f t="shared" si="26"/>
        <v>27.157144813230445</v>
      </c>
      <c r="D550" s="2">
        <f t="shared" si="27"/>
        <v>0.83374133123081606</v>
      </c>
    </row>
    <row r="551" spans="1:4" x14ac:dyDescent="0.25">
      <c r="A551" s="9">
        <v>538</v>
      </c>
      <c r="B551" s="10">
        <f t="shared" si="28"/>
        <v>1124.972</v>
      </c>
      <c r="C551" s="11">
        <f t="shared" si="26"/>
        <v>27.120319626713982</v>
      </c>
      <c r="D551" s="2">
        <f t="shared" si="27"/>
        <v>0.83401492037263769</v>
      </c>
    </row>
    <row r="552" spans="1:4" x14ac:dyDescent="0.25">
      <c r="A552" s="9">
        <v>539</v>
      </c>
      <c r="B552" s="10">
        <f t="shared" si="28"/>
        <v>1126.866</v>
      </c>
      <c r="C552" s="11">
        <f t="shared" si="26"/>
        <v>27.083589104695367</v>
      </c>
      <c r="D552" s="2">
        <f t="shared" si="27"/>
        <v>0.83428761235297666</v>
      </c>
    </row>
    <row r="553" spans="1:4" x14ac:dyDescent="0.25">
      <c r="A553" s="9">
        <v>540</v>
      </c>
      <c r="B553" s="10">
        <f t="shared" si="28"/>
        <v>1128.76</v>
      </c>
      <c r="C553" s="11">
        <f t="shared" si="26"/>
        <v>27.046952913120247</v>
      </c>
      <c r="D553" s="2">
        <f t="shared" si="27"/>
        <v>0.83455941156793612</v>
      </c>
    </row>
    <row r="554" spans="1:4" x14ac:dyDescent="0.25">
      <c r="A554" s="9">
        <v>541</v>
      </c>
      <c r="B554" s="10">
        <f t="shared" si="28"/>
        <v>1130.654</v>
      </c>
      <c r="C554" s="11">
        <f t="shared" si="26"/>
        <v>27.010410719247123</v>
      </c>
      <c r="D554" s="2">
        <f t="shared" si="27"/>
        <v>0.8348303223850142</v>
      </c>
    </row>
    <row r="555" spans="1:4" x14ac:dyDescent="0.25">
      <c r="A555" s="9">
        <v>542</v>
      </c>
      <c r="B555" s="10">
        <f t="shared" si="28"/>
        <v>1132.548</v>
      </c>
      <c r="C555" s="11">
        <f t="shared" si="26"/>
        <v>26.973962191643889</v>
      </c>
      <c r="D555" s="2">
        <f t="shared" si="27"/>
        <v>0.8351003491433372</v>
      </c>
    </row>
    <row r="556" spans="1:4" x14ac:dyDescent="0.25">
      <c r="A556" s="9">
        <v>543</v>
      </c>
      <c r="B556" s="10">
        <f t="shared" si="28"/>
        <v>1134.442</v>
      </c>
      <c r="C556" s="11">
        <f t="shared" si="26"/>
        <v>26.937607000184279</v>
      </c>
      <c r="D556" s="2">
        <f t="shared" si="27"/>
        <v>0.83536949615388756</v>
      </c>
    </row>
    <row r="557" spans="1:4" x14ac:dyDescent="0.25">
      <c r="A557" s="9">
        <v>544</v>
      </c>
      <c r="B557" s="10">
        <f t="shared" si="28"/>
        <v>1136.336</v>
      </c>
      <c r="C557" s="11">
        <f t="shared" si="26"/>
        <v>26.901344816044308</v>
      </c>
      <c r="D557" s="2">
        <f t="shared" si="27"/>
        <v>0.8356377676997323</v>
      </c>
    </row>
    <row r="558" spans="1:4" x14ac:dyDescent="0.25">
      <c r="A558" s="9">
        <v>545</v>
      </c>
      <c r="B558" s="10">
        <f t="shared" si="28"/>
        <v>1138.23</v>
      </c>
      <c r="C558" s="11">
        <f t="shared" si="26"/>
        <v>26.865175311698657</v>
      </c>
      <c r="D558" s="2">
        <f t="shared" si="27"/>
        <v>0.83590516803624682</v>
      </c>
    </row>
    <row r="559" spans="1:4" x14ac:dyDescent="0.25">
      <c r="A559" s="9">
        <v>546</v>
      </c>
      <c r="B559" s="10">
        <f t="shared" si="28"/>
        <v>1140.124</v>
      </c>
      <c r="C559" s="11">
        <f t="shared" si="26"/>
        <v>26.829098160917059</v>
      </c>
      <c r="D559" s="2">
        <f t="shared" si="27"/>
        <v>0.8361717013913389</v>
      </c>
    </row>
    <row r="560" spans="1:4" x14ac:dyDescent="0.25">
      <c r="A560" s="9">
        <v>547</v>
      </c>
      <c r="B560" s="10">
        <f t="shared" si="28"/>
        <v>1142.018</v>
      </c>
      <c r="C560" s="11">
        <f t="shared" si="26"/>
        <v>26.793113038760602</v>
      </c>
      <c r="D560" s="2">
        <f t="shared" si="27"/>
        <v>0.8364373719656687</v>
      </c>
    </row>
    <row r="561" spans="1:4" x14ac:dyDescent="0.25">
      <c r="A561" s="9">
        <v>548</v>
      </c>
      <c r="B561" s="10">
        <f t="shared" si="28"/>
        <v>1143.912</v>
      </c>
      <c r="C561" s="11">
        <f t="shared" si="26"/>
        <v>26.757219621578017</v>
      </c>
      <c r="D561" s="2">
        <f t="shared" si="27"/>
        <v>0.83670218393286666</v>
      </c>
    </row>
    <row r="562" spans="1:4" x14ac:dyDescent="0.25">
      <c r="A562" s="9">
        <v>549</v>
      </c>
      <c r="B562" s="10">
        <f t="shared" si="28"/>
        <v>1145.806</v>
      </c>
      <c r="C562" s="11">
        <f t="shared" ref="C562:C625" si="29">83.14*$B$10/(B562-$B$6)-$A$6/B562^2</f>
        <v>26.721417587002019</v>
      </c>
      <c r="D562" s="2">
        <f t="shared" ref="D562:D625" si="30">C562*B562/(83.14*$C$2)</f>
        <v>0.83696614143975212</v>
      </c>
    </row>
    <row r="563" spans="1:4" x14ac:dyDescent="0.25">
      <c r="A563" s="9">
        <v>550</v>
      </c>
      <c r="B563" s="10">
        <f t="shared" si="28"/>
        <v>1147.7</v>
      </c>
      <c r="C563" s="11">
        <f t="shared" si="29"/>
        <v>26.685706613945442</v>
      </c>
      <c r="D563" s="2">
        <f t="shared" si="30"/>
        <v>0.83722924860654502</v>
      </c>
    </row>
    <row r="564" spans="1:4" x14ac:dyDescent="0.25">
      <c r="A564" s="9">
        <v>551</v>
      </c>
      <c r="B564" s="10">
        <f t="shared" si="28"/>
        <v>1149.5940000000001</v>
      </c>
      <c r="C564" s="11">
        <f t="shared" si="29"/>
        <v>26.65008638259755</v>
      </c>
      <c r="D564" s="2">
        <f t="shared" si="30"/>
        <v>0.83749150952708062</v>
      </c>
    </row>
    <row r="565" spans="1:4" x14ac:dyDescent="0.25">
      <c r="A565" s="9">
        <v>552</v>
      </c>
      <c r="B565" s="10">
        <f t="shared" si="28"/>
        <v>1151.4880000000001</v>
      </c>
      <c r="C565" s="11">
        <f t="shared" si="29"/>
        <v>26.614556574420142</v>
      </c>
      <c r="D565" s="2">
        <f t="shared" si="30"/>
        <v>0.83775292826901782</v>
      </c>
    </row>
    <row r="566" spans="1:4" x14ac:dyDescent="0.25">
      <c r="A566" s="9">
        <v>553</v>
      </c>
      <c r="B566" s="10">
        <f t="shared" si="28"/>
        <v>1153.3820000000001</v>
      </c>
      <c r="C566" s="11">
        <f t="shared" si="29"/>
        <v>26.579116872143764</v>
      </c>
      <c r="D566" s="2">
        <f t="shared" si="30"/>
        <v>0.83801350887404935</v>
      </c>
    </row>
    <row r="567" spans="1:4" x14ac:dyDescent="0.25">
      <c r="A567" s="9">
        <v>554</v>
      </c>
      <c r="B567" s="10">
        <f t="shared" si="28"/>
        <v>1155.2760000000001</v>
      </c>
      <c r="C567" s="11">
        <f t="shared" si="29"/>
        <v>26.543766959763815</v>
      </c>
      <c r="D567" s="2">
        <f t="shared" si="30"/>
        <v>0.83827325535810637</v>
      </c>
    </row>
    <row r="568" spans="1:4" x14ac:dyDescent="0.25">
      <c r="A568" s="9">
        <v>555</v>
      </c>
      <c r="B568" s="10">
        <f t="shared" si="28"/>
        <v>1157.17</v>
      </c>
      <c r="C568" s="11">
        <f t="shared" si="29"/>
        <v>26.508506522536663</v>
      </c>
      <c r="D568" s="2">
        <f t="shared" si="30"/>
        <v>0.83853217171156413</v>
      </c>
    </row>
    <row r="569" spans="1:4" x14ac:dyDescent="0.25">
      <c r="A569" s="9">
        <v>556</v>
      </c>
      <c r="B569" s="10">
        <f t="shared" si="28"/>
        <v>1159.0640000000001</v>
      </c>
      <c r="C569" s="11">
        <f t="shared" si="29"/>
        <v>26.473335246975751</v>
      </c>
      <c r="D569" s="2">
        <f t="shared" si="30"/>
        <v>0.83879026189944406</v>
      </c>
    </row>
    <row r="570" spans="1:4" x14ac:dyDescent="0.25">
      <c r="A570" s="9">
        <v>557</v>
      </c>
      <c r="B570" s="10">
        <f t="shared" si="28"/>
        <v>1160.9580000000001</v>
      </c>
      <c r="C570" s="11">
        <f t="shared" si="29"/>
        <v>26.438252820847616</v>
      </c>
      <c r="D570" s="2">
        <f t="shared" si="30"/>
        <v>0.83904752986161379</v>
      </c>
    </row>
    <row r="571" spans="1:4" x14ac:dyDescent="0.25">
      <c r="A571" s="9">
        <v>558</v>
      </c>
      <c r="B571" s="10">
        <f t="shared" si="28"/>
        <v>1162.8520000000001</v>
      </c>
      <c r="C571" s="11">
        <f t="shared" si="29"/>
        <v>26.403258933167994</v>
      </c>
      <c r="D571" s="2">
        <f t="shared" si="30"/>
        <v>0.83930397951298663</v>
      </c>
    </row>
    <row r="572" spans="1:4" x14ac:dyDescent="0.25">
      <c r="A572" s="9">
        <v>559</v>
      </c>
      <c r="B572" s="10">
        <f t="shared" si="28"/>
        <v>1164.7460000000001</v>
      </c>
      <c r="C572" s="11">
        <f t="shared" si="29"/>
        <v>26.368353274197791</v>
      </c>
      <c r="D572" s="2">
        <f t="shared" si="30"/>
        <v>0.83955961474371765</v>
      </c>
    </row>
    <row r="573" spans="1:4" x14ac:dyDescent="0.25">
      <c r="A573" s="9">
        <v>560</v>
      </c>
      <c r="B573" s="10">
        <f t="shared" si="28"/>
        <v>1166.6400000000001</v>
      </c>
      <c r="C573" s="11">
        <f t="shared" si="29"/>
        <v>26.333535535439111</v>
      </c>
      <c r="D573" s="2">
        <f t="shared" si="30"/>
        <v>0.83981443941939904</v>
      </c>
    </row>
    <row r="574" spans="1:4" x14ac:dyDescent="0.25">
      <c r="A574" s="9">
        <v>561</v>
      </c>
      <c r="B574" s="10">
        <f t="shared" si="28"/>
        <v>1168.5340000000001</v>
      </c>
      <c r="C574" s="11">
        <f t="shared" si="29"/>
        <v>26.298805409631235</v>
      </c>
      <c r="D574" s="2">
        <f t="shared" si="30"/>
        <v>0.84006845738125258</v>
      </c>
    </row>
    <row r="575" spans="1:4" x14ac:dyDescent="0.25">
      <c r="A575" s="9">
        <v>562</v>
      </c>
      <c r="B575" s="10">
        <f t="shared" si="28"/>
        <v>1170.4280000000001</v>
      </c>
      <c r="C575" s="11">
        <f t="shared" si="29"/>
        <v>26.264162590746594</v>
      </c>
      <c r="D575" s="2">
        <f t="shared" si="30"/>
        <v>0.84032167244632161</v>
      </c>
    </row>
    <row r="576" spans="1:4" x14ac:dyDescent="0.25">
      <c r="A576" s="9">
        <v>563</v>
      </c>
      <c r="B576" s="10">
        <f t="shared" si="28"/>
        <v>1172.3219999999999</v>
      </c>
      <c r="C576" s="11">
        <f t="shared" si="29"/>
        <v>26.229606773986728</v>
      </c>
      <c r="D576" s="2">
        <f t="shared" si="30"/>
        <v>0.84057408840766035</v>
      </c>
    </row>
    <row r="577" spans="1:4" x14ac:dyDescent="0.25">
      <c r="A577" s="9">
        <v>564</v>
      </c>
      <c r="B577" s="10">
        <f t="shared" si="28"/>
        <v>1174.2159999999999</v>
      </c>
      <c r="C577" s="11">
        <f t="shared" si="29"/>
        <v>26.195137655778183</v>
      </c>
      <c r="D577" s="2">
        <f t="shared" si="30"/>
        <v>0.84082570903452103</v>
      </c>
    </row>
    <row r="578" spans="1:4" x14ac:dyDescent="0.25">
      <c r="A578" s="9">
        <v>565</v>
      </c>
      <c r="B578" s="10">
        <f t="shared" si="28"/>
        <v>1176.1099999999999</v>
      </c>
      <c r="C578" s="11">
        <f t="shared" si="29"/>
        <v>26.160754933768487</v>
      </c>
      <c r="D578" s="2">
        <f t="shared" si="30"/>
        <v>0.84107653807254068</v>
      </c>
    </row>
    <row r="579" spans="1:4" x14ac:dyDescent="0.25">
      <c r="A579" s="9">
        <v>566</v>
      </c>
      <c r="B579" s="10">
        <f t="shared" si="28"/>
        <v>1178.0039999999999</v>
      </c>
      <c r="C579" s="11">
        <f t="shared" si="29"/>
        <v>26.126458306822002</v>
      </c>
      <c r="D579" s="2">
        <f t="shared" si="30"/>
        <v>0.8413265792439244</v>
      </c>
    </row>
    <row r="580" spans="1:4" x14ac:dyDescent="0.25">
      <c r="A580" s="9">
        <v>567</v>
      </c>
      <c r="B580" s="10">
        <f t="shared" si="28"/>
        <v>1179.8979999999999</v>
      </c>
      <c r="C580" s="11">
        <f t="shared" si="29"/>
        <v>26.092247475015853</v>
      </c>
      <c r="D580" s="2">
        <f t="shared" si="30"/>
        <v>0.84157583624762866</v>
      </c>
    </row>
    <row r="581" spans="1:4" x14ac:dyDescent="0.25">
      <c r="A581" s="9">
        <v>568</v>
      </c>
      <c r="B581" s="10">
        <f t="shared" si="28"/>
        <v>1181.7919999999999</v>
      </c>
      <c r="C581" s="11">
        <f t="shared" si="29"/>
        <v>26.058122139635792</v>
      </c>
      <c r="D581" s="2">
        <f t="shared" si="30"/>
        <v>0.84182431275954195</v>
      </c>
    </row>
    <row r="582" spans="1:4" x14ac:dyDescent="0.25">
      <c r="A582" s="9">
        <v>569</v>
      </c>
      <c r="B582" s="10">
        <f t="shared" si="28"/>
        <v>1183.6859999999999</v>
      </c>
      <c r="C582" s="11">
        <f t="shared" si="29"/>
        <v>26.024082003172051</v>
      </c>
      <c r="D582" s="2">
        <f t="shared" si="30"/>
        <v>0.84207201243266316</v>
      </c>
    </row>
    <row r="583" spans="1:4" x14ac:dyDescent="0.25">
      <c r="A583" s="9">
        <v>570</v>
      </c>
      <c r="B583" s="10">
        <f t="shared" si="28"/>
        <v>1185.58</v>
      </c>
      <c r="C583" s="11">
        <f t="shared" si="29"/>
        <v>25.990126769315221</v>
      </c>
      <c r="D583" s="2">
        <f t="shared" si="30"/>
        <v>0.84231893889728005</v>
      </c>
    </row>
    <row r="584" spans="1:4" x14ac:dyDescent="0.25">
      <c r="A584" s="9">
        <v>571</v>
      </c>
      <c r="B584" s="10">
        <f t="shared" si="28"/>
        <v>1187.4739999999999</v>
      </c>
      <c r="C584" s="11">
        <f t="shared" si="29"/>
        <v>25.956256142952085</v>
      </c>
      <c r="D584" s="2">
        <f t="shared" si="30"/>
        <v>0.84256509576114447</v>
      </c>
    </row>
    <row r="585" spans="1:4" x14ac:dyDescent="0.25">
      <c r="A585" s="9">
        <v>572</v>
      </c>
      <c r="B585" s="10">
        <f t="shared" si="28"/>
        <v>1189.3679999999999</v>
      </c>
      <c r="C585" s="11">
        <f t="shared" si="29"/>
        <v>25.922469830161429</v>
      </c>
      <c r="D585" s="2">
        <f t="shared" si="30"/>
        <v>0.8428104866096463</v>
      </c>
    </row>
    <row r="586" spans="1:4" x14ac:dyDescent="0.25">
      <c r="A586" s="9">
        <v>573</v>
      </c>
      <c r="B586" s="10">
        <f t="shared" si="28"/>
        <v>1191.2619999999999</v>
      </c>
      <c r="C586" s="11">
        <f t="shared" si="29"/>
        <v>25.888767538209908</v>
      </c>
      <c r="D586" s="2">
        <f t="shared" si="30"/>
        <v>0.84305511500598695</v>
      </c>
    </row>
    <row r="587" spans="1:4" x14ac:dyDescent="0.25">
      <c r="A587" s="9">
        <v>574</v>
      </c>
      <c r="B587" s="10">
        <f t="shared" si="28"/>
        <v>1193.1559999999999</v>
      </c>
      <c r="C587" s="11">
        <f t="shared" si="29"/>
        <v>25.855148975547827</v>
      </c>
      <c r="D587" s="2">
        <f t="shared" si="30"/>
        <v>0.84329898449134932</v>
      </c>
    </row>
    <row r="588" spans="1:4" x14ac:dyDescent="0.25">
      <c r="A588" s="9">
        <v>575</v>
      </c>
      <c r="B588" s="10">
        <f t="shared" si="28"/>
        <v>1195.05</v>
      </c>
      <c r="C588" s="11">
        <f t="shared" si="29"/>
        <v>25.821613851804965</v>
      </c>
      <c r="D588" s="2">
        <f t="shared" si="30"/>
        <v>0.84354209858506801</v>
      </c>
    </row>
    <row r="589" spans="1:4" x14ac:dyDescent="0.25">
      <c r="A589" s="9">
        <v>576</v>
      </c>
      <c r="B589" s="10">
        <f t="shared" si="28"/>
        <v>1196.944</v>
      </c>
      <c r="C589" s="11">
        <f t="shared" si="29"/>
        <v>25.78816187778634</v>
      </c>
      <c r="D589" s="2">
        <f t="shared" si="30"/>
        <v>0.84378446078479608</v>
      </c>
    </row>
    <row r="590" spans="1:4" x14ac:dyDescent="0.25">
      <c r="A590" s="9">
        <v>577</v>
      </c>
      <c r="B590" s="10">
        <f t="shared" si="28"/>
        <v>1198.838</v>
      </c>
      <c r="C590" s="11">
        <f t="shared" si="29"/>
        <v>25.754792765468068</v>
      </c>
      <c r="D590" s="2">
        <f t="shared" si="30"/>
        <v>0.84402607456667311</v>
      </c>
    </row>
    <row r="591" spans="1:4" x14ac:dyDescent="0.25">
      <c r="A591" s="9">
        <v>578</v>
      </c>
      <c r="B591" s="10">
        <f t="shared" ref="B591:B654" si="31">$B$9+ ($C$9-$B$9)*A591/1000</f>
        <v>1200.732</v>
      </c>
      <c r="C591" s="11">
        <f t="shared" si="29"/>
        <v>25.721506227993061</v>
      </c>
      <c r="D591" s="2">
        <f t="shared" si="30"/>
        <v>0.84426694338548791</v>
      </c>
    </row>
    <row r="592" spans="1:4" x14ac:dyDescent="0.25">
      <c r="A592" s="9">
        <v>579</v>
      </c>
      <c r="B592" s="10">
        <f t="shared" si="31"/>
        <v>1202.626</v>
      </c>
      <c r="C592" s="11">
        <f t="shared" si="29"/>
        <v>25.688301979666882</v>
      </c>
      <c r="D592" s="2">
        <f t="shared" si="30"/>
        <v>0.84450707067484376</v>
      </c>
    </row>
    <row r="593" spans="1:4" x14ac:dyDescent="0.25">
      <c r="A593" s="9">
        <v>580</v>
      </c>
      <c r="B593" s="10">
        <f t="shared" si="31"/>
        <v>1204.52</v>
      </c>
      <c r="C593" s="11">
        <f t="shared" si="29"/>
        <v>25.655179735953457</v>
      </c>
      <c r="D593" s="2">
        <f t="shared" si="30"/>
        <v>0.84474645984731833</v>
      </c>
    </row>
    <row r="594" spans="1:4" x14ac:dyDescent="0.25">
      <c r="A594" s="9">
        <v>581</v>
      </c>
      <c r="B594" s="10">
        <f t="shared" si="31"/>
        <v>1206.414</v>
      </c>
      <c r="C594" s="11">
        <f t="shared" si="29"/>
        <v>25.622139213470895</v>
      </c>
      <c r="D594" s="2">
        <f t="shared" si="30"/>
        <v>0.84498511429462564</v>
      </c>
    </row>
    <row r="595" spans="1:4" x14ac:dyDescent="0.25">
      <c r="A595" s="9">
        <v>582</v>
      </c>
      <c r="B595" s="10">
        <f t="shared" si="31"/>
        <v>1208.308</v>
      </c>
      <c r="C595" s="11">
        <f t="shared" si="29"/>
        <v>25.58918012998722</v>
      </c>
      <c r="D595" s="2">
        <f t="shared" si="30"/>
        <v>0.84522303738777416</v>
      </c>
    </row>
    <row r="596" spans="1:4" x14ac:dyDescent="0.25">
      <c r="A596" s="9">
        <v>583</v>
      </c>
      <c r="B596" s="10">
        <f t="shared" si="31"/>
        <v>1210.202</v>
      </c>
      <c r="C596" s="11">
        <f t="shared" si="29"/>
        <v>25.55630220441612</v>
      </c>
      <c r="D596" s="2">
        <f t="shared" si="30"/>
        <v>0.84546023247722346</v>
      </c>
    </row>
    <row r="597" spans="1:4" x14ac:dyDescent="0.25">
      <c r="A597" s="9">
        <v>584</v>
      </c>
      <c r="B597" s="10">
        <f t="shared" si="31"/>
        <v>1212.096</v>
      </c>
      <c r="C597" s="11">
        <f t="shared" si="29"/>
        <v>25.523505156812746</v>
      </c>
      <c r="D597" s="2">
        <f t="shared" si="30"/>
        <v>0.845696702893042</v>
      </c>
    </row>
    <row r="598" spans="1:4" x14ac:dyDescent="0.25">
      <c r="A598" s="9">
        <v>585</v>
      </c>
      <c r="B598" s="10">
        <f t="shared" si="31"/>
        <v>1213.99</v>
      </c>
      <c r="C598" s="11">
        <f t="shared" si="29"/>
        <v>25.490788708369418</v>
      </c>
      <c r="D598" s="2">
        <f t="shared" si="30"/>
        <v>0.84593245194505962</v>
      </c>
    </row>
    <row r="599" spans="1:4" x14ac:dyDescent="0.25">
      <c r="A599" s="9">
        <v>586</v>
      </c>
      <c r="B599" s="10">
        <f t="shared" si="31"/>
        <v>1215.884</v>
      </c>
      <c r="C599" s="11">
        <f t="shared" si="29"/>
        <v>25.458152581411412</v>
      </c>
      <c r="D599" s="2">
        <f t="shared" si="30"/>
        <v>0.84616748292302235</v>
      </c>
    </row>
    <row r="600" spans="1:4" x14ac:dyDescent="0.25">
      <c r="A600" s="9">
        <v>587</v>
      </c>
      <c r="B600" s="10">
        <f t="shared" si="31"/>
        <v>1217.778</v>
      </c>
      <c r="C600" s="11">
        <f t="shared" si="29"/>
        <v>25.425596499392682</v>
      </c>
      <c r="D600" s="2">
        <f t="shared" si="30"/>
        <v>0.84640179909674329</v>
      </c>
    </row>
    <row r="601" spans="1:4" x14ac:dyDescent="0.25">
      <c r="A601" s="9">
        <v>588</v>
      </c>
      <c r="B601" s="10">
        <f t="shared" si="31"/>
        <v>1219.672</v>
      </c>
      <c r="C601" s="11">
        <f t="shared" si="29"/>
        <v>25.393120186891636</v>
      </c>
      <c r="D601" s="2">
        <f t="shared" si="30"/>
        <v>0.84663540371625345</v>
      </c>
    </row>
    <row r="602" spans="1:4" x14ac:dyDescent="0.25">
      <c r="A602" s="9">
        <v>589</v>
      </c>
      <c r="B602" s="10">
        <f t="shared" si="31"/>
        <v>1221.566</v>
      </c>
      <c r="C602" s="11">
        <f t="shared" si="29"/>
        <v>25.360723369606845</v>
      </c>
      <c r="D602" s="2">
        <f t="shared" si="30"/>
        <v>0.84686830001195013</v>
      </c>
    </row>
    <row r="603" spans="1:4" x14ac:dyDescent="0.25">
      <c r="A603" s="9">
        <v>590</v>
      </c>
      <c r="B603" s="10">
        <f t="shared" si="31"/>
        <v>1223.46</v>
      </c>
      <c r="C603" s="11">
        <f t="shared" si="29"/>
        <v>25.328405774352831</v>
      </c>
      <c r="D603" s="2">
        <f t="shared" si="30"/>
        <v>0.84710049119474595</v>
      </c>
    </row>
    <row r="604" spans="1:4" x14ac:dyDescent="0.25">
      <c r="A604" s="9">
        <v>591</v>
      </c>
      <c r="B604" s="10">
        <f t="shared" si="31"/>
        <v>1225.354</v>
      </c>
      <c r="C604" s="11">
        <f t="shared" si="29"/>
        <v>25.296167129055764</v>
      </c>
      <c r="D604" s="2">
        <f t="shared" si="30"/>
        <v>0.84733198045621294</v>
      </c>
    </row>
    <row r="605" spans="1:4" x14ac:dyDescent="0.25">
      <c r="A605" s="9">
        <v>592</v>
      </c>
      <c r="B605" s="10">
        <f t="shared" si="31"/>
        <v>1227.248</v>
      </c>
      <c r="C605" s="11">
        <f t="shared" si="29"/>
        <v>25.264007162749262</v>
      </c>
      <c r="D605" s="2">
        <f t="shared" si="30"/>
        <v>0.84756277096873045</v>
      </c>
    </row>
    <row r="606" spans="1:4" x14ac:dyDescent="0.25">
      <c r="A606" s="9">
        <v>593</v>
      </c>
      <c r="B606" s="10">
        <f t="shared" si="31"/>
        <v>1229.1420000000001</v>
      </c>
      <c r="C606" s="11">
        <f t="shared" si="29"/>
        <v>25.231925605570094</v>
      </c>
      <c r="D606" s="2">
        <f t="shared" si="30"/>
        <v>0.84779286588562663</v>
      </c>
    </row>
    <row r="607" spans="1:4" x14ac:dyDescent="0.25">
      <c r="A607" s="9">
        <v>594</v>
      </c>
      <c r="B607" s="10">
        <f t="shared" si="31"/>
        <v>1231.0360000000001</v>
      </c>
      <c r="C607" s="11">
        <f t="shared" si="29"/>
        <v>25.199922188753945</v>
      </c>
      <c r="D607" s="2">
        <f t="shared" si="30"/>
        <v>0.84802226834132199</v>
      </c>
    </row>
    <row r="608" spans="1:4" x14ac:dyDescent="0.25">
      <c r="A608" s="9">
        <v>595</v>
      </c>
      <c r="B608" s="10">
        <f t="shared" si="31"/>
        <v>1232.93</v>
      </c>
      <c r="C608" s="11">
        <f t="shared" si="29"/>
        <v>25.167996644631167</v>
      </c>
      <c r="D608" s="2">
        <f t="shared" si="30"/>
        <v>0.84825098145147027</v>
      </c>
    </row>
    <row r="609" spans="1:4" x14ac:dyDescent="0.25">
      <c r="A609" s="9">
        <v>596</v>
      </c>
      <c r="B609" s="10">
        <f t="shared" si="31"/>
        <v>1234.8240000000001</v>
      </c>
      <c r="C609" s="11">
        <f t="shared" si="29"/>
        <v>25.136148706622517</v>
      </c>
      <c r="D609" s="2">
        <f t="shared" si="30"/>
        <v>0.84847900831309853</v>
      </c>
    </row>
    <row r="610" spans="1:4" x14ac:dyDescent="0.25">
      <c r="A610" s="9">
        <v>597</v>
      </c>
      <c r="B610" s="10">
        <f t="shared" si="31"/>
        <v>1236.7180000000001</v>
      </c>
      <c r="C610" s="11">
        <f t="shared" si="29"/>
        <v>25.104378109234922</v>
      </c>
      <c r="D610" s="2">
        <f t="shared" si="30"/>
        <v>0.84870635200474553</v>
      </c>
    </row>
    <row r="611" spans="1:4" x14ac:dyDescent="0.25">
      <c r="A611" s="9">
        <v>598</v>
      </c>
      <c r="B611" s="10">
        <f t="shared" si="31"/>
        <v>1238.6120000000001</v>
      </c>
      <c r="C611" s="11">
        <f t="shared" si="29"/>
        <v>25.072684588057243</v>
      </c>
      <c r="D611" s="2">
        <f t="shared" si="30"/>
        <v>0.84893301558659984</v>
      </c>
    </row>
    <row r="612" spans="1:4" x14ac:dyDescent="0.25">
      <c r="A612" s="9">
        <v>599</v>
      </c>
      <c r="B612" s="10">
        <f t="shared" si="31"/>
        <v>1240.5060000000001</v>
      </c>
      <c r="C612" s="11">
        <f t="shared" si="29"/>
        <v>25.041067879755992</v>
      </c>
      <c r="D612" s="2">
        <f t="shared" si="30"/>
        <v>0.849159002100635</v>
      </c>
    </row>
    <row r="613" spans="1:4" x14ac:dyDescent="0.25">
      <c r="A613" s="9">
        <v>600</v>
      </c>
      <c r="B613" s="10">
        <f t="shared" si="31"/>
        <v>1242.4000000000001</v>
      </c>
      <c r="C613" s="11">
        <f t="shared" si="29"/>
        <v>25.009527722071148</v>
      </c>
      <c r="D613" s="2">
        <f t="shared" si="30"/>
        <v>0.84938431457074592</v>
      </c>
    </row>
    <row r="614" spans="1:4" x14ac:dyDescent="0.25">
      <c r="A614" s="9">
        <v>601</v>
      </c>
      <c r="B614" s="10">
        <f t="shared" si="31"/>
        <v>1244.2940000000001</v>
      </c>
      <c r="C614" s="11">
        <f t="shared" si="29"/>
        <v>24.978063853811875</v>
      </c>
      <c r="D614" s="2">
        <f t="shared" si="30"/>
        <v>0.84960895600288122</v>
      </c>
    </row>
    <row r="615" spans="1:4" x14ac:dyDescent="0.25">
      <c r="A615" s="9">
        <v>602</v>
      </c>
      <c r="B615" s="10">
        <f t="shared" si="31"/>
        <v>1246.1880000000001</v>
      </c>
      <c r="C615" s="11">
        <f t="shared" si="29"/>
        <v>24.946676014852333</v>
      </c>
      <c r="D615" s="2">
        <f t="shared" si="30"/>
        <v>0.84983292938517729</v>
      </c>
    </row>
    <row r="616" spans="1:4" x14ac:dyDescent="0.25">
      <c r="A616" s="9">
        <v>603</v>
      </c>
      <c r="B616" s="10">
        <f t="shared" si="31"/>
        <v>1248.0820000000001</v>
      </c>
      <c r="C616" s="11">
        <f t="shared" si="29"/>
        <v>24.9153639461274</v>
      </c>
      <c r="D616" s="2">
        <f t="shared" si="30"/>
        <v>0.85005623768808858</v>
      </c>
    </row>
    <row r="617" spans="1:4" x14ac:dyDescent="0.25">
      <c r="A617" s="9">
        <v>604</v>
      </c>
      <c r="B617" s="10">
        <f t="shared" si="31"/>
        <v>1249.9760000000001</v>
      </c>
      <c r="C617" s="11">
        <f t="shared" si="29"/>
        <v>24.884127389628507</v>
      </c>
      <c r="D617" s="2">
        <f t="shared" si="30"/>
        <v>0.850278883864519</v>
      </c>
    </row>
    <row r="618" spans="1:4" x14ac:dyDescent="0.25">
      <c r="A618" s="9">
        <v>605</v>
      </c>
      <c r="B618" s="10">
        <f t="shared" si="31"/>
        <v>1251.8699999999999</v>
      </c>
      <c r="C618" s="11">
        <f t="shared" si="29"/>
        <v>24.852966088399377</v>
      </c>
      <c r="D618" s="2">
        <f t="shared" si="30"/>
        <v>0.85050087084994985</v>
      </c>
    </row>
    <row r="619" spans="1:4" x14ac:dyDescent="0.25">
      <c r="A619" s="9">
        <v>606</v>
      </c>
      <c r="B619" s="10">
        <f t="shared" si="31"/>
        <v>1253.7639999999999</v>
      </c>
      <c r="C619" s="11">
        <f t="shared" si="29"/>
        <v>24.821879786531813</v>
      </c>
      <c r="D619" s="2">
        <f t="shared" si="30"/>
        <v>0.85072220156256895</v>
      </c>
    </row>
    <row r="620" spans="1:4" x14ac:dyDescent="0.25">
      <c r="A620" s="9">
        <v>607</v>
      </c>
      <c r="B620" s="10">
        <f t="shared" si="31"/>
        <v>1255.6579999999999</v>
      </c>
      <c r="C620" s="11">
        <f t="shared" si="29"/>
        <v>24.790868229161529</v>
      </c>
      <c r="D620" s="2">
        <f t="shared" si="30"/>
        <v>0.85094287890339693</v>
      </c>
    </row>
    <row r="621" spans="1:4" x14ac:dyDescent="0.25">
      <c r="A621" s="9">
        <v>608</v>
      </c>
      <c r="B621" s="10">
        <f t="shared" si="31"/>
        <v>1257.5519999999999</v>
      </c>
      <c r="C621" s="11">
        <f t="shared" si="29"/>
        <v>24.759931162463904</v>
      </c>
      <c r="D621" s="2">
        <f t="shared" si="30"/>
        <v>0.85116290575641318</v>
      </c>
    </row>
    <row r="622" spans="1:4" x14ac:dyDescent="0.25">
      <c r="A622" s="9">
        <v>609</v>
      </c>
      <c r="B622" s="10">
        <f t="shared" si="31"/>
        <v>1259.4459999999999</v>
      </c>
      <c r="C622" s="11">
        <f t="shared" si="29"/>
        <v>24.72906833364982</v>
      </c>
      <c r="D622" s="2">
        <f t="shared" si="30"/>
        <v>0.85138228498868096</v>
      </c>
    </row>
    <row r="623" spans="1:4" x14ac:dyDescent="0.25">
      <c r="A623" s="9">
        <v>610</v>
      </c>
      <c r="B623" s="10">
        <f t="shared" si="31"/>
        <v>1261.3399999999999</v>
      </c>
      <c r="C623" s="11">
        <f t="shared" si="29"/>
        <v>24.69827949096144</v>
      </c>
      <c r="D623" s="2">
        <f t="shared" si="30"/>
        <v>0.85160101945046973</v>
      </c>
    </row>
    <row r="624" spans="1:4" x14ac:dyDescent="0.25">
      <c r="A624" s="9">
        <v>611</v>
      </c>
      <c r="B624" s="10">
        <f t="shared" si="31"/>
        <v>1263.2339999999999</v>
      </c>
      <c r="C624" s="11">
        <f t="shared" si="29"/>
        <v>24.667564383668051</v>
      </c>
      <c r="D624" s="2">
        <f t="shared" si="30"/>
        <v>0.85181911197537907</v>
      </c>
    </row>
    <row r="625" spans="1:4" x14ac:dyDescent="0.25">
      <c r="A625" s="9">
        <v>612</v>
      </c>
      <c r="B625" s="10">
        <f t="shared" si="31"/>
        <v>1265.1279999999999</v>
      </c>
      <c r="C625" s="11">
        <f t="shared" si="29"/>
        <v>24.636922762061889</v>
      </c>
      <c r="D625" s="2">
        <f t="shared" si="30"/>
        <v>0.85203656538046002</v>
      </c>
    </row>
    <row r="626" spans="1:4" x14ac:dyDescent="0.25">
      <c r="A626" s="9">
        <v>613</v>
      </c>
      <c r="B626" s="10">
        <f t="shared" si="31"/>
        <v>1267.0219999999999</v>
      </c>
      <c r="C626" s="11">
        <f t="shared" ref="C626:C689" si="32">83.14*$B$10/(B626-$B$6)-$A$6/B626^2</f>
        <v>24.606354377453933</v>
      </c>
      <c r="D626" s="2">
        <f t="shared" ref="D626:D689" si="33">C626*B626/(83.14*$C$2)</f>
        <v>0.85225338246633375</v>
      </c>
    </row>
    <row r="627" spans="1:4" x14ac:dyDescent="0.25">
      <c r="A627" s="9">
        <v>614</v>
      </c>
      <c r="B627" s="10">
        <f t="shared" si="31"/>
        <v>1268.9159999999999</v>
      </c>
      <c r="C627" s="11">
        <f t="shared" si="32"/>
        <v>24.575858982169795</v>
      </c>
      <c r="D627" s="2">
        <f t="shared" si="33"/>
        <v>0.85246956601731383</v>
      </c>
    </row>
    <row r="628" spans="1:4" x14ac:dyDescent="0.25">
      <c r="A628" s="9">
        <v>615</v>
      </c>
      <c r="B628" s="10">
        <f t="shared" si="31"/>
        <v>1270.81</v>
      </c>
      <c r="C628" s="11">
        <f t="shared" si="32"/>
        <v>24.545436329545513</v>
      </c>
      <c r="D628" s="2">
        <f t="shared" si="33"/>
        <v>0.85268511880152131</v>
      </c>
    </row>
    <row r="629" spans="1:4" x14ac:dyDescent="0.25">
      <c r="A629" s="9">
        <v>616</v>
      </c>
      <c r="B629" s="10">
        <f t="shared" si="31"/>
        <v>1272.704</v>
      </c>
      <c r="C629" s="11">
        <f t="shared" si="32"/>
        <v>24.515086173923443</v>
      </c>
      <c r="D629" s="2">
        <f t="shared" si="33"/>
        <v>0.85290004357100457</v>
      </c>
    </row>
    <row r="630" spans="1:4" x14ac:dyDescent="0.25">
      <c r="A630" s="9">
        <v>617</v>
      </c>
      <c r="B630" s="10">
        <f t="shared" si="31"/>
        <v>1274.598</v>
      </c>
      <c r="C630" s="11">
        <f t="shared" si="32"/>
        <v>24.484808270648106</v>
      </c>
      <c r="D630" s="2">
        <f t="shared" si="33"/>
        <v>0.85311434306185441</v>
      </c>
    </row>
    <row r="631" spans="1:4" x14ac:dyDescent="0.25">
      <c r="A631" s="9">
        <v>618</v>
      </c>
      <c r="B631" s="10">
        <f t="shared" si="31"/>
        <v>1276.492</v>
      </c>
      <c r="C631" s="11">
        <f t="shared" si="32"/>
        <v>24.454602376062045</v>
      </c>
      <c r="D631" s="2">
        <f t="shared" si="33"/>
        <v>0.8533280199943194</v>
      </c>
    </row>
    <row r="632" spans="1:4" x14ac:dyDescent="0.25">
      <c r="A632" s="9">
        <v>619</v>
      </c>
      <c r="B632" s="10">
        <f t="shared" si="31"/>
        <v>1278.386</v>
      </c>
      <c r="C632" s="11">
        <f t="shared" si="32"/>
        <v>24.424468247501714</v>
      </c>
      <c r="D632" s="2">
        <f t="shared" si="33"/>
        <v>0.85354107707291982</v>
      </c>
    </row>
    <row r="633" spans="1:4" x14ac:dyDescent="0.25">
      <c r="A633" s="9">
        <v>620</v>
      </c>
      <c r="B633" s="10">
        <f t="shared" si="31"/>
        <v>1280.28</v>
      </c>
      <c r="C633" s="11">
        <f t="shared" si="32"/>
        <v>24.394405643293364</v>
      </c>
      <c r="D633" s="2">
        <f t="shared" si="33"/>
        <v>0.85375351698656243</v>
      </c>
    </row>
    <row r="634" spans="1:4" x14ac:dyDescent="0.25">
      <c r="A634" s="9">
        <v>621</v>
      </c>
      <c r="B634" s="10">
        <f t="shared" si="31"/>
        <v>1282.174</v>
      </c>
      <c r="C634" s="11">
        <f t="shared" si="32"/>
        <v>24.364414322748932</v>
      </c>
      <c r="D634" s="2">
        <f t="shared" si="33"/>
        <v>0.85396534240865052</v>
      </c>
    </row>
    <row r="635" spans="1:4" x14ac:dyDescent="0.25">
      <c r="A635" s="9">
        <v>622</v>
      </c>
      <c r="B635" s="10">
        <f t="shared" si="31"/>
        <v>1284.068</v>
      </c>
      <c r="C635" s="11">
        <f t="shared" si="32"/>
        <v>24.334494046161943</v>
      </c>
      <c r="D635" s="2">
        <f t="shared" si="33"/>
        <v>0.85417655599719733</v>
      </c>
    </row>
    <row r="636" spans="1:4" x14ac:dyDescent="0.25">
      <c r="A636" s="9">
        <v>623</v>
      </c>
      <c r="B636" s="10">
        <f t="shared" si="31"/>
        <v>1285.962</v>
      </c>
      <c r="C636" s="11">
        <f t="shared" si="32"/>
        <v>24.304644574803412</v>
      </c>
      <c r="D636" s="2">
        <f t="shared" si="33"/>
        <v>0.85438716039493479</v>
      </c>
    </row>
    <row r="637" spans="1:4" x14ac:dyDescent="0.25">
      <c r="A637" s="9">
        <v>624</v>
      </c>
      <c r="B637" s="10">
        <f t="shared" si="31"/>
        <v>1287.856</v>
      </c>
      <c r="C637" s="11">
        <f t="shared" si="32"/>
        <v>24.274865670917798</v>
      </c>
      <c r="D637" s="2">
        <f t="shared" si="33"/>
        <v>0.85459715822942439</v>
      </c>
    </row>
    <row r="638" spans="1:4" x14ac:dyDescent="0.25">
      <c r="A638" s="9">
        <v>625</v>
      </c>
      <c r="B638" s="10">
        <f t="shared" si="31"/>
        <v>1289.75</v>
      </c>
      <c r="C638" s="11">
        <f t="shared" si="32"/>
        <v>24.245157097718895</v>
      </c>
      <c r="D638" s="2">
        <f t="shared" si="33"/>
        <v>0.8548065521131647</v>
      </c>
    </row>
    <row r="639" spans="1:4" x14ac:dyDescent="0.25">
      <c r="A639" s="9">
        <v>626</v>
      </c>
      <c r="B639" s="10">
        <f t="shared" si="31"/>
        <v>1291.644</v>
      </c>
      <c r="C639" s="11">
        <f t="shared" si="32"/>
        <v>24.21551861938579</v>
      </c>
      <c r="D639" s="2">
        <f t="shared" si="33"/>
        <v>0.8550153446436991</v>
      </c>
    </row>
    <row r="640" spans="1:4" x14ac:dyDescent="0.25">
      <c r="A640" s="9">
        <v>627</v>
      </c>
      <c r="B640" s="10">
        <f t="shared" si="31"/>
        <v>1293.538</v>
      </c>
      <c r="C640" s="11">
        <f t="shared" si="32"/>
        <v>24.185950001058806</v>
      </c>
      <c r="D640" s="2">
        <f t="shared" si="33"/>
        <v>0.85522353840372234</v>
      </c>
    </row>
    <row r="641" spans="1:4" x14ac:dyDescent="0.25">
      <c r="A641" s="9">
        <v>628</v>
      </c>
      <c r="B641" s="10">
        <f t="shared" si="31"/>
        <v>1295.432</v>
      </c>
      <c r="C641" s="11">
        <f t="shared" si="32"/>
        <v>24.156451008835482</v>
      </c>
      <c r="D641" s="2">
        <f t="shared" si="33"/>
        <v>0.85543113596118725</v>
      </c>
    </row>
    <row r="642" spans="1:4" x14ac:dyDescent="0.25">
      <c r="A642" s="9">
        <v>629</v>
      </c>
      <c r="B642" s="10">
        <f t="shared" si="31"/>
        <v>1297.326</v>
      </c>
      <c r="C642" s="11">
        <f t="shared" si="32"/>
        <v>24.12702140976651</v>
      </c>
      <c r="D642" s="2">
        <f t="shared" si="33"/>
        <v>0.85563813986940829</v>
      </c>
    </row>
    <row r="643" spans="1:4" x14ac:dyDescent="0.25">
      <c r="A643" s="9">
        <v>630</v>
      </c>
      <c r="B643" s="10">
        <f t="shared" si="31"/>
        <v>1299.22</v>
      </c>
      <c r="C643" s="11">
        <f t="shared" si="32"/>
        <v>24.097660971851731</v>
      </c>
      <c r="D643" s="2">
        <f t="shared" si="33"/>
        <v>0.85584455266716619</v>
      </c>
    </row>
    <row r="644" spans="1:4" x14ac:dyDescent="0.25">
      <c r="A644" s="9">
        <v>631</v>
      </c>
      <c r="B644" s="10">
        <f t="shared" si="31"/>
        <v>1301.114</v>
      </c>
      <c r="C644" s="11">
        <f t="shared" si="32"/>
        <v>24.068369464036127</v>
      </c>
      <c r="D644" s="2">
        <f t="shared" si="33"/>
        <v>0.8560503768788108</v>
      </c>
    </row>
    <row r="645" spans="1:4" x14ac:dyDescent="0.25">
      <c r="A645" s="9">
        <v>632</v>
      </c>
      <c r="B645" s="10">
        <f t="shared" si="31"/>
        <v>1303.008</v>
      </c>
      <c r="C645" s="11">
        <f t="shared" si="32"/>
        <v>24.039146656205816</v>
      </c>
      <c r="D645" s="2">
        <f t="shared" si="33"/>
        <v>0.8562556150143632</v>
      </c>
    </row>
    <row r="646" spans="1:4" x14ac:dyDescent="0.25">
      <c r="A646" s="9">
        <v>633</v>
      </c>
      <c r="B646" s="10">
        <f t="shared" si="31"/>
        <v>1304.902</v>
      </c>
      <c r="C646" s="11">
        <f t="shared" si="32"/>
        <v>24.009992319184057</v>
      </c>
      <c r="D646" s="2">
        <f t="shared" si="33"/>
        <v>0.85646026956961752</v>
      </c>
    </row>
    <row r="647" spans="1:4" x14ac:dyDescent="0.25">
      <c r="A647" s="9">
        <v>634</v>
      </c>
      <c r="B647" s="10">
        <f t="shared" si="31"/>
        <v>1306.796</v>
      </c>
      <c r="C647" s="11">
        <f t="shared" si="32"/>
        <v>23.980906224727295</v>
      </c>
      <c r="D647" s="2">
        <f t="shared" si="33"/>
        <v>0.85666434302624084</v>
      </c>
    </row>
    <row r="648" spans="1:4" x14ac:dyDescent="0.25">
      <c r="A648" s="9">
        <v>635</v>
      </c>
      <c r="B648" s="10">
        <f t="shared" si="31"/>
        <v>1308.69</v>
      </c>
      <c r="C648" s="11">
        <f t="shared" si="32"/>
        <v>23.95188814552116</v>
      </c>
      <c r="D648" s="2">
        <f t="shared" si="33"/>
        <v>0.85686783785187337</v>
      </c>
    </row>
    <row r="649" spans="1:4" x14ac:dyDescent="0.25">
      <c r="A649" s="9">
        <v>636</v>
      </c>
      <c r="B649" s="10">
        <f t="shared" si="31"/>
        <v>1310.5840000000001</v>
      </c>
      <c r="C649" s="11">
        <f t="shared" si="32"/>
        <v>23.922937855176528</v>
      </c>
      <c r="D649" s="2">
        <f t="shared" si="33"/>
        <v>0.85707075650022635</v>
      </c>
    </row>
    <row r="650" spans="1:4" x14ac:dyDescent="0.25">
      <c r="A650" s="9">
        <v>637</v>
      </c>
      <c r="B650" s="10">
        <f t="shared" si="31"/>
        <v>1312.4780000000001</v>
      </c>
      <c r="C650" s="11">
        <f t="shared" si="32"/>
        <v>23.894055128225581</v>
      </c>
      <c r="D650" s="2">
        <f t="shared" si="33"/>
        <v>0.85727310141118096</v>
      </c>
    </row>
    <row r="651" spans="1:4" x14ac:dyDescent="0.25">
      <c r="A651" s="9">
        <v>638</v>
      </c>
      <c r="B651" s="10">
        <f t="shared" si="31"/>
        <v>1314.3720000000001</v>
      </c>
      <c r="C651" s="11">
        <f t="shared" si="32"/>
        <v>23.865239740117858</v>
      </c>
      <c r="D651" s="2">
        <f t="shared" si="33"/>
        <v>0.85747487501088504</v>
      </c>
    </row>
    <row r="652" spans="1:4" x14ac:dyDescent="0.25">
      <c r="A652" s="9">
        <v>639</v>
      </c>
      <c r="B652" s="10">
        <f t="shared" si="31"/>
        <v>1316.2660000000001</v>
      </c>
      <c r="C652" s="11">
        <f t="shared" si="32"/>
        <v>23.836491467216341</v>
      </c>
      <c r="D652" s="2">
        <f t="shared" si="33"/>
        <v>0.85767607971184934</v>
      </c>
    </row>
    <row r="653" spans="1:4" x14ac:dyDescent="0.25">
      <c r="A653" s="9">
        <v>640</v>
      </c>
      <c r="B653" s="10">
        <f t="shared" si="31"/>
        <v>1318.16</v>
      </c>
      <c r="C653" s="11">
        <f t="shared" si="32"/>
        <v>23.807810086793541</v>
      </c>
      <c r="D653" s="2">
        <f t="shared" si="33"/>
        <v>0.8578767179130431</v>
      </c>
    </row>
    <row r="654" spans="1:4" x14ac:dyDescent="0.25">
      <c r="A654" s="9">
        <v>641</v>
      </c>
      <c r="B654" s="10">
        <f t="shared" si="31"/>
        <v>1320.0540000000001</v>
      </c>
      <c r="C654" s="11">
        <f t="shared" si="32"/>
        <v>23.779195377027587</v>
      </c>
      <c r="D654" s="2">
        <f t="shared" si="33"/>
        <v>0.85807679199998843</v>
      </c>
    </row>
    <row r="655" spans="1:4" x14ac:dyDescent="0.25">
      <c r="A655" s="9">
        <v>642</v>
      </c>
      <c r="B655" s="10">
        <f t="shared" ref="B655:B718" si="34">$B$9+ ($C$9-$B$9)*A655/1000</f>
        <v>1321.9480000000001</v>
      </c>
      <c r="C655" s="11">
        <f t="shared" si="32"/>
        <v>23.750647116998366</v>
      </c>
      <c r="D655" s="2">
        <f t="shared" si="33"/>
        <v>0.85827630434485536</v>
      </c>
    </row>
    <row r="656" spans="1:4" x14ac:dyDescent="0.25">
      <c r="A656" s="9">
        <v>643</v>
      </c>
      <c r="B656" s="10">
        <f t="shared" si="34"/>
        <v>1323.8420000000001</v>
      </c>
      <c r="C656" s="11">
        <f t="shared" si="32"/>
        <v>23.722165086683603</v>
      </c>
      <c r="D656" s="2">
        <f t="shared" si="33"/>
        <v>0.85847525730655294</v>
      </c>
    </row>
    <row r="657" spans="1:4" x14ac:dyDescent="0.25">
      <c r="A657" s="9">
        <v>644</v>
      </c>
      <c r="B657" s="10">
        <f t="shared" si="34"/>
        <v>1325.7360000000001</v>
      </c>
      <c r="C657" s="11">
        <f t="shared" si="32"/>
        <v>23.693749066955046</v>
      </c>
      <c r="D657" s="2">
        <f t="shared" si="33"/>
        <v>0.85867365323082423</v>
      </c>
    </row>
    <row r="658" spans="1:4" x14ac:dyDescent="0.25">
      <c r="A658" s="9">
        <v>645</v>
      </c>
      <c r="B658" s="10">
        <f t="shared" si="34"/>
        <v>1327.63</v>
      </c>
      <c r="C658" s="11">
        <f t="shared" si="32"/>
        <v>23.665398839574564</v>
      </c>
      <c r="D658" s="2">
        <f t="shared" si="33"/>
        <v>0.85887149445033517</v>
      </c>
    </row>
    <row r="659" spans="1:4" x14ac:dyDescent="0.25">
      <c r="A659" s="9">
        <v>646</v>
      </c>
      <c r="B659" s="10">
        <f t="shared" si="34"/>
        <v>1329.5239999999999</v>
      </c>
      <c r="C659" s="11">
        <f t="shared" si="32"/>
        <v>23.637114187190335</v>
      </c>
      <c r="D659" s="2">
        <f t="shared" si="33"/>
        <v>0.85906878328476721</v>
      </c>
    </row>
    <row r="660" spans="1:4" x14ac:dyDescent="0.25">
      <c r="A660" s="9">
        <v>647</v>
      </c>
      <c r="B660" s="10">
        <f t="shared" si="34"/>
        <v>1331.4179999999999</v>
      </c>
      <c r="C660" s="11">
        <f t="shared" si="32"/>
        <v>23.608894893333012</v>
      </c>
      <c r="D660" s="2">
        <f t="shared" si="33"/>
        <v>0.85926552204090723</v>
      </c>
    </row>
    <row r="661" spans="1:4" x14ac:dyDescent="0.25">
      <c r="A661" s="9">
        <v>648</v>
      </c>
      <c r="B661" s="10">
        <f t="shared" si="34"/>
        <v>1333.3119999999999</v>
      </c>
      <c r="C661" s="11">
        <f t="shared" si="32"/>
        <v>23.580740742411898</v>
      </c>
      <c r="D661" s="2">
        <f t="shared" si="33"/>
        <v>0.85946171301273566</v>
      </c>
    </row>
    <row r="662" spans="1:4" x14ac:dyDescent="0.25">
      <c r="A662" s="9">
        <v>649</v>
      </c>
      <c r="B662" s="10">
        <f t="shared" si="34"/>
        <v>1335.2059999999999</v>
      </c>
      <c r="C662" s="11">
        <f t="shared" si="32"/>
        <v>23.552651519711148</v>
      </c>
      <c r="D662" s="2">
        <f t="shared" si="33"/>
        <v>0.85965735848151648</v>
      </c>
    </row>
    <row r="663" spans="1:4" x14ac:dyDescent="0.25">
      <c r="A663" s="9">
        <v>650</v>
      </c>
      <c r="B663" s="10">
        <f t="shared" si="34"/>
        <v>1337.1</v>
      </c>
      <c r="C663" s="11">
        <f t="shared" si="32"/>
        <v>23.524627011385981</v>
      </c>
      <c r="D663" s="2">
        <f t="shared" si="33"/>
        <v>0.85985246071588428</v>
      </c>
    </row>
    <row r="664" spans="1:4" x14ac:dyDescent="0.25">
      <c r="A664" s="9">
        <v>651</v>
      </c>
      <c r="B664" s="10">
        <f t="shared" si="34"/>
        <v>1338.9939999999999</v>
      </c>
      <c r="C664" s="11">
        <f t="shared" si="32"/>
        <v>23.496667004458878</v>
      </c>
      <c r="D664" s="2">
        <f t="shared" si="33"/>
        <v>0.8600470219719315</v>
      </c>
    </row>
    <row r="665" spans="1:4" x14ac:dyDescent="0.25">
      <c r="A665" s="9">
        <v>652</v>
      </c>
      <c r="B665" s="10">
        <f t="shared" si="34"/>
        <v>1340.8879999999999</v>
      </c>
      <c r="C665" s="11">
        <f t="shared" si="32"/>
        <v>23.468771286815841</v>
      </c>
      <c r="D665" s="2">
        <f t="shared" si="33"/>
        <v>0.86024104449329497</v>
      </c>
    </row>
    <row r="666" spans="1:4" x14ac:dyDescent="0.25">
      <c r="A666" s="9">
        <v>653</v>
      </c>
      <c r="B666" s="10">
        <f t="shared" si="34"/>
        <v>1342.7819999999999</v>
      </c>
      <c r="C666" s="11">
        <f t="shared" si="32"/>
        <v>23.440939647202615</v>
      </c>
      <c r="D666" s="2">
        <f t="shared" si="33"/>
        <v>0.86043453051124119</v>
      </c>
    </row>
    <row r="667" spans="1:4" x14ac:dyDescent="0.25">
      <c r="A667" s="9">
        <v>654</v>
      </c>
      <c r="B667" s="10">
        <f t="shared" si="34"/>
        <v>1344.6759999999999</v>
      </c>
      <c r="C667" s="11">
        <f t="shared" si="32"/>
        <v>23.413171875220968</v>
      </c>
      <c r="D667" s="2">
        <f t="shared" si="33"/>
        <v>0.86062748224475227</v>
      </c>
    </row>
    <row r="668" spans="1:4" x14ac:dyDescent="0.25">
      <c r="A668" s="9">
        <v>655</v>
      </c>
      <c r="B668" s="10">
        <f t="shared" si="34"/>
        <v>1346.57</v>
      </c>
      <c r="C668" s="11">
        <f t="shared" si="32"/>
        <v>23.385467761324936</v>
      </c>
      <c r="D668" s="2">
        <f t="shared" si="33"/>
        <v>0.86081990190060897</v>
      </c>
    </row>
    <row r="669" spans="1:4" x14ac:dyDescent="0.25">
      <c r="A669" s="9">
        <v>656</v>
      </c>
      <c r="B669" s="10">
        <f t="shared" si="34"/>
        <v>1348.4639999999999</v>
      </c>
      <c r="C669" s="11">
        <f t="shared" si="32"/>
        <v>23.357827096817125</v>
      </c>
      <c r="D669" s="2">
        <f t="shared" si="33"/>
        <v>0.86101179167347541</v>
      </c>
    </row>
    <row r="670" spans="1:4" x14ac:dyDescent="0.25">
      <c r="A670" s="9">
        <v>657</v>
      </c>
      <c r="B670" s="10">
        <f t="shared" si="34"/>
        <v>1350.3579999999999</v>
      </c>
      <c r="C670" s="11">
        <f t="shared" si="32"/>
        <v>23.330249673844992</v>
      </c>
      <c r="D670" s="2">
        <f t="shared" si="33"/>
        <v>0.861203153745981</v>
      </c>
    </row>
    <row r="671" spans="1:4" x14ac:dyDescent="0.25">
      <c r="A671" s="9">
        <v>658</v>
      </c>
      <c r="B671" s="10">
        <f t="shared" si="34"/>
        <v>1352.252</v>
      </c>
      <c r="C671" s="11">
        <f t="shared" si="32"/>
        <v>23.302735285397166</v>
      </c>
      <c r="D671" s="2">
        <f t="shared" si="33"/>
        <v>0.86139399028880326</v>
      </c>
    </row>
    <row r="672" spans="1:4" x14ac:dyDescent="0.25">
      <c r="A672" s="9">
        <v>659</v>
      </c>
      <c r="B672" s="10">
        <f t="shared" si="34"/>
        <v>1354.146</v>
      </c>
      <c r="C672" s="11">
        <f t="shared" si="32"/>
        <v>23.275283725299758</v>
      </c>
      <c r="D672" s="2">
        <f t="shared" si="33"/>
        <v>0.86158430346074977</v>
      </c>
    </row>
    <row r="673" spans="1:4" x14ac:dyDescent="0.25">
      <c r="A673" s="9">
        <v>660</v>
      </c>
      <c r="B673" s="10">
        <f t="shared" si="34"/>
        <v>1356.04</v>
      </c>
      <c r="C673" s="11">
        <f t="shared" si="32"/>
        <v>23.247894788212701</v>
      </c>
      <c r="D673" s="2">
        <f t="shared" si="33"/>
        <v>0.86177409540883809</v>
      </c>
    </row>
    <row r="674" spans="1:4" x14ac:dyDescent="0.25">
      <c r="A674" s="9">
        <v>661</v>
      </c>
      <c r="B674" s="10">
        <f t="shared" si="34"/>
        <v>1357.934</v>
      </c>
      <c r="C674" s="11">
        <f t="shared" si="32"/>
        <v>23.220568269626092</v>
      </c>
      <c r="D674" s="2">
        <f t="shared" si="33"/>
        <v>0.86196336826837638</v>
      </c>
    </row>
    <row r="675" spans="1:4" x14ac:dyDescent="0.25">
      <c r="A675" s="9">
        <v>662</v>
      </c>
      <c r="B675" s="10">
        <f t="shared" si="34"/>
        <v>1359.828</v>
      </c>
      <c r="C675" s="11">
        <f t="shared" si="32"/>
        <v>23.193303965856554</v>
      </c>
      <c r="D675" s="2">
        <f t="shared" si="33"/>
        <v>0.86215212416304332</v>
      </c>
    </row>
    <row r="676" spans="1:4" x14ac:dyDescent="0.25">
      <c r="A676" s="9">
        <v>663</v>
      </c>
      <c r="B676" s="10">
        <f t="shared" si="34"/>
        <v>1361.722</v>
      </c>
      <c r="C676" s="11">
        <f t="shared" si="32"/>
        <v>23.16610167404361</v>
      </c>
      <c r="D676" s="2">
        <f t="shared" si="33"/>
        <v>0.86234036520496671</v>
      </c>
    </row>
    <row r="677" spans="1:4" x14ac:dyDescent="0.25">
      <c r="A677" s="9">
        <v>664</v>
      </c>
      <c r="B677" s="10">
        <f t="shared" si="34"/>
        <v>1363.616</v>
      </c>
      <c r="C677" s="11">
        <f t="shared" si="32"/>
        <v>23.138961192146059</v>
      </c>
      <c r="D677" s="2">
        <f t="shared" si="33"/>
        <v>0.86252809349480175</v>
      </c>
    </row>
    <row r="678" spans="1:4" x14ac:dyDescent="0.25">
      <c r="A678" s="9">
        <v>665</v>
      </c>
      <c r="B678" s="10">
        <f t="shared" si="34"/>
        <v>1365.51</v>
      </c>
      <c r="C678" s="11">
        <f t="shared" si="32"/>
        <v>23.111882318938395</v>
      </c>
      <c r="D678" s="2">
        <f t="shared" si="33"/>
        <v>0.8627153111218091</v>
      </c>
    </row>
    <row r="679" spans="1:4" x14ac:dyDescent="0.25">
      <c r="A679" s="9">
        <v>666</v>
      </c>
      <c r="B679" s="10">
        <f t="shared" si="34"/>
        <v>1367.404</v>
      </c>
      <c r="C679" s="11">
        <f t="shared" si="32"/>
        <v>23.084864854007193</v>
      </c>
      <c r="D679" s="2">
        <f t="shared" si="33"/>
        <v>0.86290202016393081</v>
      </c>
    </row>
    <row r="680" spans="1:4" x14ac:dyDescent="0.25">
      <c r="A680" s="9">
        <v>667</v>
      </c>
      <c r="B680" s="10">
        <f t="shared" si="34"/>
        <v>1369.298</v>
      </c>
      <c r="C680" s="11">
        <f t="shared" si="32"/>
        <v>23.057908597747559</v>
      </c>
      <c r="D680" s="2">
        <f t="shared" si="33"/>
        <v>0.86308822268786867</v>
      </c>
    </row>
    <row r="681" spans="1:4" x14ac:dyDescent="0.25">
      <c r="A681" s="9">
        <v>668</v>
      </c>
      <c r="B681" s="10">
        <f t="shared" si="34"/>
        <v>1371.192</v>
      </c>
      <c r="C681" s="11">
        <f t="shared" si="32"/>
        <v>23.031013351359544</v>
      </c>
      <c r="D681" s="2">
        <f t="shared" si="33"/>
        <v>0.86327392074915799</v>
      </c>
    </row>
    <row r="682" spans="1:4" x14ac:dyDescent="0.25">
      <c r="A682" s="9">
        <v>669</v>
      </c>
      <c r="B682" s="10">
        <f t="shared" si="34"/>
        <v>1373.086</v>
      </c>
      <c r="C682" s="11">
        <f t="shared" si="32"/>
        <v>23.004178916844616</v>
      </c>
      <c r="D682" s="2">
        <f t="shared" si="33"/>
        <v>0.86345911639224382</v>
      </c>
    </row>
    <row r="683" spans="1:4" x14ac:dyDescent="0.25">
      <c r="A683" s="9">
        <v>670</v>
      </c>
      <c r="B683" s="10">
        <f t="shared" si="34"/>
        <v>1374.98</v>
      </c>
      <c r="C683" s="11">
        <f t="shared" si="32"/>
        <v>22.977405097002105</v>
      </c>
      <c r="D683" s="2">
        <f t="shared" si="33"/>
        <v>0.86364381165055537</v>
      </c>
    </row>
    <row r="684" spans="1:4" x14ac:dyDescent="0.25">
      <c r="A684" s="9">
        <v>671</v>
      </c>
      <c r="B684" s="10">
        <f t="shared" si="34"/>
        <v>1376.874</v>
      </c>
      <c r="C684" s="11">
        <f t="shared" si="32"/>
        <v>22.950691695425707</v>
      </c>
      <c r="D684" s="2">
        <f t="shared" si="33"/>
        <v>0.86382800854658015</v>
      </c>
    </row>
    <row r="685" spans="1:4" x14ac:dyDescent="0.25">
      <c r="A685" s="9">
        <v>672</v>
      </c>
      <c r="B685" s="10">
        <f t="shared" si="34"/>
        <v>1378.768</v>
      </c>
      <c r="C685" s="11">
        <f t="shared" si="32"/>
        <v>22.924038516499941</v>
      </c>
      <c r="D685" s="2">
        <f t="shared" si="33"/>
        <v>0.8640117090919367</v>
      </c>
    </row>
    <row r="686" spans="1:4" x14ac:dyDescent="0.25">
      <c r="A686" s="9">
        <v>673</v>
      </c>
      <c r="B686" s="10">
        <f t="shared" si="34"/>
        <v>1380.662</v>
      </c>
      <c r="C686" s="11">
        <f t="shared" si="32"/>
        <v>22.897445365396681</v>
      </c>
      <c r="D686" s="2">
        <f t="shared" si="33"/>
        <v>0.86419491528744818</v>
      </c>
    </row>
    <row r="687" spans="1:4" x14ac:dyDescent="0.25">
      <c r="A687" s="9">
        <v>674</v>
      </c>
      <c r="B687" s="10">
        <f t="shared" si="34"/>
        <v>1382.556</v>
      </c>
      <c r="C687" s="11">
        <f t="shared" si="32"/>
        <v>22.870912048071666</v>
      </c>
      <c r="D687" s="2">
        <f t="shared" si="33"/>
        <v>0.86437762912321414</v>
      </c>
    </row>
    <row r="688" spans="1:4" x14ac:dyDescent="0.25">
      <c r="A688" s="9">
        <v>675</v>
      </c>
      <c r="B688" s="10">
        <f t="shared" si="34"/>
        <v>1384.45</v>
      </c>
      <c r="C688" s="11">
        <f t="shared" si="32"/>
        <v>22.844438371261017</v>
      </c>
      <c r="D688" s="2">
        <f t="shared" si="33"/>
        <v>0.86455985257868206</v>
      </c>
    </row>
    <row r="689" spans="1:4" x14ac:dyDescent="0.25">
      <c r="A689" s="9">
        <v>676</v>
      </c>
      <c r="B689" s="10">
        <f t="shared" si="34"/>
        <v>1386.3440000000001</v>
      </c>
      <c r="C689" s="11">
        <f t="shared" si="32"/>
        <v>22.81802414247781</v>
      </c>
      <c r="D689" s="2">
        <f t="shared" si="33"/>
        <v>0.86474158762271913</v>
      </c>
    </row>
    <row r="690" spans="1:4" x14ac:dyDescent="0.25">
      <c r="A690" s="9">
        <v>677</v>
      </c>
      <c r="B690" s="10">
        <f t="shared" si="34"/>
        <v>1388.2380000000001</v>
      </c>
      <c r="C690" s="11">
        <f t="shared" ref="C690:C753" si="35">83.14*$B$10/(B690-$B$6)-$A$6/B690^2</f>
        <v>22.791669170008596</v>
      </c>
      <c r="D690" s="2">
        <f t="shared" ref="D690:D753" si="36">C690*B690/(83.14*$C$2)</f>
        <v>0.86492283621368105</v>
      </c>
    </row>
    <row r="691" spans="1:4" x14ac:dyDescent="0.25">
      <c r="A691" s="9">
        <v>678</v>
      </c>
      <c r="B691" s="10">
        <f t="shared" si="34"/>
        <v>1390.1320000000001</v>
      </c>
      <c r="C691" s="11">
        <f t="shared" si="35"/>
        <v>22.765373262910011</v>
      </c>
      <c r="D691" s="2">
        <f t="shared" si="36"/>
        <v>0.86510360029948452</v>
      </c>
    </row>
    <row r="692" spans="1:4" x14ac:dyDescent="0.25">
      <c r="A692" s="9">
        <v>679</v>
      </c>
      <c r="B692" s="10">
        <f t="shared" si="34"/>
        <v>1392.0260000000001</v>
      </c>
      <c r="C692" s="11">
        <f t="shared" si="35"/>
        <v>22.739136231005325</v>
      </c>
      <c r="D692" s="2">
        <f t="shared" si="36"/>
        <v>0.86528388181767402</v>
      </c>
    </row>
    <row r="693" spans="1:4" x14ac:dyDescent="0.25">
      <c r="A693" s="9">
        <v>680</v>
      </c>
      <c r="B693" s="10">
        <f t="shared" si="34"/>
        <v>1393.92</v>
      </c>
      <c r="C693" s="11">
        <f t="shared" si="35"/>
        <v>22.712957884881071</v>
      </c>
      <c r="D693" s="2">
        <f t="shared" si="36"/>
        <v>0.86546368269549234</v>
      </c>
    </row>
    <row r="694" spans="1:4" x14ac:dyDescent="0.25">
      <c r="A694" s="9">
        <v>681</v>
      </c>
      <c r="B694" s="10">
        <f t="shared" si="34"/>
        <v>1395.8140000000001</v>
      </c>
      <c r="C694" s="11">
        <f t="shared" si="35"/>
        <v>22.686838035883628</v>
      </c>
      <c r="D694" s="2">
        <f t="shared" si="36"/>
        <v>0.86564300484994849</v>
      </c>
    </row>
    <row r="695" spans="1:4" x14ac:dyDescent="0.25">
      <c r="A695" s="9">
        <v>682</v>
      </c>
      <c r="B695" s="10">
        <f t="shared" si="34"/>
        <v>1397.7080000000001</v>
      </c>
      <c r="C695" s="11">
        <f t="shared" si="35"/>
        <v>22.660776496115862</v>
      </c>
      <c r="D695" s="2">
        <f t="shared" si="36"/>
        <v>0.86582185018788438</v>
      </c>
    </row>
    <row r="696" spans="1:4" x14ac:dyDescent="0.25">
      <c r="A696" s="9">
        <v>683</v>
      </c>
      <c r="B696" s="10">
        <f t="shared" si="34"/>
        <v>1399.6020000000001</v>
      </c>
      <c r="C696" s="11">
        <f t="shared" si="35"/>
        <v>22.634773078433767</v>
      </c>
      <c r="D696" s="2">
        <f t="shared" si="36"/>
        <v>0.86600022060604398</v>
      </c>
    </row>
    <row r="697" spans="1:4" x14ac:dyDescent="0.25">
      <c r="A697" s="9">
        <v>684</v>
      </c>
      <c r="B697" s="10">
        <f t="shared" si="34"/>
        <v>1401.4960000000001</v>
      </c>
      <c r="C697" s="11">
        <f t="shared" si="35"/>
        <v>22.608827596443103</v>
      </c>
      <c r="D697" s="2">
        <f t="shared" si="36"/>
        <v>0.86617811799113831</v>
      </c>
    </row>
    <row r="698" spans="1:4" x14ac:dyDescent="0.25">
      <c r="A698" s="9">
        <v>685</v>
      </c>
      <c r="B698" s="10">
        <f t="shared" si="34"/>
        <v>1403.39</v>
      </c>
      <c r="C698" s="11">
        <f t="shared" si="35"/>
        <v>22.582939864496062</v>
      </c>
      <c r="D698" s="2">
        <f t="shared" si="36"/>
        <v>0.8663555442199119</v>
      </c>
    </row>
    <row r="699" spans="1:4" x14ac:dyDescent="0.25">
      <c r="A699" s="9">
        <v>686</v>
      </c>
      <c r="B699" s="10">
        <f t="shared" si="34"/>
        <v>1405.2840000000001</v>
      </c>
      <c r="C699" s="11">
        <f t="shared" si="35"/>
        <v>22.557109697687967</v>
      </c>
      <c r="D699" s="2">
        <f t="shared" si="36"/>
        <v>0.86653250115920954</v>
      </c>
    </row>
    <row r="700" spans="1:4" x14ac:dyDescent="0.25">
      <c r="A700" s="9">
        <v>687</v>
      </c>
      <c r="B700" s="10">
        <f t="shared" si="34"/>
        <v>1407.1780000000001</v>
      </c>
      <c r="C700" s="11">
        <f t="shared" si="35"/>
        <v>22.531336911853931</v>
      </c>
      <c r="D700" s="2">
        <f t="shared" si="36"/>
        <v>0.86670899066603968</v>
      </c>
    </row>
    <row r="701" spans="1:4" x14ac:dyDescent="0.25">
      <c r="A701" s="9">
        <v>688</v>
      </c>
      <c r="B701" s="10">
        <f t="shared" si="34"/>
        <v>1409.0719999999999</v>
      </c>
      <c r="C701" s="11">
        <f t="shared" si="35"/>
        <v>22.505621323565581</v>
      </c>
      <c r="D701" s="2">
        <f t="shared" si="36"/>
        <v>0.86688501458763967</v>
      </c>
    </row>
    <row r="702" spans="1:4" x14ac:dyDescent="0.25">
      <c r="A702" s="9">
        <v>689</v>
      </c>
      <c r="B702" s="10">
        <f t="shared" si="34"/>
        <v>1410.9659999999999</v>
      </c>
      <c r="C702" s="11">
        <f t="shared" si="35"/>
        <v>22.479962750127775</v>
      </c>
      <c r="D702" s="2">
        <f t="shared" si="36"/>
        <v>0.86706057476154086</v>
      </c>
    </row>
    <row r="703" spans="1:4" x14ac:dyDescent="0.25">
      <c r="A703" s="9">
        <v>690</v>
      </c>
      <c r="B703" s="10">
        <f t="shared" si="34"/>
        <v>1412.86</v>
      </c>
      <c r="C703" s="11">
        <f t="shared" si="35"/>
        <v>22.45436100957534</v>
      </c>
      <c r="D703" s="2">
        <f t="shared" si="36"/>
        <v>0.8672356730156312</v>
      </c>
    </row>
    <row r="704" spans="1:4" x14ac:dyDescent="0.25">
      <c r="A704" s="9">
        <v>691</v>
      </c>
      <c r="B704" s="10">
        <f t="shared" si="34"/>
        <v>1414.7539999999999</v>
      </c>
      <c r="C704" s="11">
        <f t="shared" si="35"/>
        <v>22.428815920669795</v>
      </c>
      <c r="D704" s="2">
        <f t="shared" si="36"/>
        <v>0.86741031116821776</v>
      </c>
    </row>
    <row r="705" spans="1:4" x14ac:dyDescent="0.25">
      <c r="A705" s="9">
        <v>692</v>
      </c>
      <c r="B705" s="10">
        <f t="shared" si="34"/>
        <v>1416.6479999999999</v>
      </c>
      <c r="C705" s="11">
        <f t="shared" si="35"/>
        <v>22.40332730289613</v>
      </c>
      <c r="D705" s="2">
        <f t="shared" si="36"/>
        <v>0.86758449102809054</v>
      </c>
    </row>
    <row r="706" spans="1:4" x14ac:dyDescent="0.25">
      <c r="A706" s="9">
        <v>693</v>
      </c>
      <c r="B706" s="10">
        <f t="shared" si="34"/>
        <v>1418.5419999999999</v>
      </c>
      <c r="C706" s="11">
        <f t="shared" si="35"/>
        <v>22.377894976459565</v>
      </c>
      <c r="D706" s="2">
        <f t="shared" si="36"/>
        <v>0.86775821439458378</v>
      </c>
    </row>
    <row r="707" spans="1:4" x14ac:dyDescent="0.25">
      <c r="A707" s="9">
        <v>694</v>
      </c>
      <c r="B707" s="10">
        <f t="shared" si="34"/>
        <v>1420.4359999999999</v>
      </c>
      <c r="C707" s="11">
        <f t="shared" si="35"/>
        <v>22.352518762282351</v>
      </c>
      <c r="D707" s="2">
        <f t="shared" si="36"/>
        <v>0.86793148305763812</v>
      </c>
    </row>
    <row r="708" spans="1:4" x14ac:dyDescent="0.25">
      <c r="A708" s="9">
        <v>695</v>
      </c>
      <c r="B708" s="10">
        <f t="shared" si="34"/>
        <v>1422.33</v>
      </c>
      <c r="C708" s="11">
        <f t="shared" si="35"/>
        <v>22.327198482000544</v>
      </c>
      <c r="D708" s="2">
        <f t="shared" si="36"/>
        <v>0.868104298797861</v>
      </c>
    </row>
    <row r="709" spans="1:4" x14ac:dyDescent="0.25">
      <c r="A709" s="9">
        <v>696</v>
      </c>
      <c r="B709" s="10">
        <f t="shared" si="34"/>
        <v>1424.2239999999999</v>
      </c>
      <c r="C709" s="11">
        <f t="shared" si="35"/>
        <v>22.301933957960841</v>
      </c>
      <c r="D709" s="2">
        <f t="shared" si="36"/>
        <v>0.86827666338658838</v>
      </c>
    </row>
    <row r="710" spans="1:4" x14ac:dyDescent="0.25">
      <c r="A710" s="9">
        <v>697</v>
      </c>
      <c r="B710" s="10">
        <f t="shared" si="34"/>
        <v>1426.1179999999999</v>
      </c>
      <c r="C710" s="11">
        <f t="shared" si="35"/>
        <v>22.27672501321738</v>
      </c>
      <c r="D710" s="2">
        <f t="shared" si="36"/>
        <v>0.86844857858594326</v>
      </c>
    </row>
    <row r="711" spans="1:4" x14ac:dyDescent="0.25">
      <c r="A711" s="9">
        <v>698</v>
      </c>
      <c r="B711" s="10">
        <f t="shared" si="34"/>
        <v>1428.0119999999999</v>
      </c>
      <c r="C711" s="11">
        <f t="shared" si="35"/>
        <v>22.251571471528617</v>
      </c>
      <c r="D711" s="2">
        <f t="shared" si="36"/>
        <v>0.86862004614889787</v>
      </c>
    </row>
    <row r="712" spans="1:4" x14ac:dyDescent="0.25">
      <c r="A712" s="9">
        <v>699</v>
      </c>
      <c r="B712" s="10">
        <f t="shared" si="34"/>
        <v>1429.9059999999999</v>
      </c>
      <c r="C712" s="11">
        <f t="shared" si="35"/>
        <v>22.226473157354125</v>
      </c>
      <c r="D712" s="2">
        <f t="shared" si="36"/>
        <v>0.86879106781933013</v>
      </c>
    </row>
    <row r="713" spans="1:4" x14ac:dyDescent="0.25">
      <c r="A713" s="9">
        <v>700</v>
      </c>
      <c r="B713" s="10">
        <f t="shared" si="34"/>
        <v>1431.8</v>
      </c>
      <c r="C713" s="11">
        <f t="shared" si="35"/>
        <v>22.201429895851501</v>
      </c>
      <c r="D713" s="2">
        <f t="shared" si="36"/>
        <v>0.86896164533208442</v>
      </c>
    </row>
    <row r="714" spans="1:4" x14ac:dyDescent="0.25">
      <c r="A714" s="9">
        <v>701</v>
      </c>
      <c r="B714" s="10">
        <f t="shared" si="34"/>
        <v>1433.694</v>
      </c>
      <c r="C714" s="11">
        <f t="shared" si="35"/>
        <v>22.176441512873232</v>
      </c>
      <c r="D714" s="2">
        <f t="shared" si="36"/>
        <v>0.86913178041302941</v>
      </c>
    </row>
    <row r="715" spans="1:4" x14ac:dyDescent="0.25">
      <c r="A715" s="9">
        <v>702</v>
      </c>
      <c r="B715" s="10">
        <f t="shared" si="34"/>
        <v>1435.588</v>
      </c>
      <c r="C715" s="11">
        <f t="shared" si="35"/>
        <v>22.151507834963574</v>
      </c>
      <c r="D715" s="2">
        <f t="shared" si="36"/>
        <v>0.86930147477911546</v>
      </c>
    </row>
    <row r="716" spans="1:4" x14ac:dyDescent="0.25">
      <c r="A716" s="9">
        <v>703</v>
      </c>
      <c r="B716" s="10">
        <f t="shared" si="34"/>
        <v>1437.482</v>
      </c>
      <c r="C716" s="11">
        <f t="shared" si="35"/>
        <v>22.126628689355474</v>
      </c>
      <c r="D716" s="2">
        <f t="shared" si="36"/>
        <v>0.86947073013843257</v>
      </c>
    </row>
    <row r="717" spans="1:4" x14ac:dyDescent="0.25">
      <c r="A717" s="9">
        <v>704</v>
      </c>
      <c r="B717" s="10">
        <f t="shared" si="34"/>
        <v>1439.376</v>
      </c>
      <c r="C717" s="11">
        <f t="shared" si="35"/>
        <v>22.101803903967472</v>
      </c>
      <c r="D717" s="2">
        <f t="shared" si="36"/>
        <v>0.86963954819026734</v>
      </c>
    </row>
    <row r="718" spans="1:4" x14ac:dyDescent="0.25">
      <c r="A718" s="9">
        <v>705</v>
      </c>
      <c r="B718" s="10">
        <f t="shared" si="34"/>
        <v>1441.27</v>
      </c>
      <c r="C718" s="11">
        <f t="shared" si="35"/>
        <v>22.077033307400651</v>
      </c>
      <c r="D718" s="2">
        <f t="shared" si="36"/>
        <v>0.86980793062515949</v>
      </c>
    </row>
    <row r="719" spans="1:4" x14ac:dyDescent="0.25">
      <c r="A719" s="9">
        <v>706</v>
      </c>
      <c r="B719" s="10">
        <f t="shared" ref="B719:B782" si="37">$B$9+ ($C$9-$B$9)*A719/1000</f>
        <v>1443.164</v>
      </c>
      <c r="C719" s="11">
        <f t="shared" si="35"/>
        <v>22.052316728935555</v>
      </c>
      <c r="D719" s="2">
        <f t="shared" si="36"/>
        <v>0.86997587912495766</v>
      </c>
    </row>
    <row r="720" spans="1:4" x14ac:dyDescent="0.25">
      <c r="A720" s="9">
        <v>707</v>
      </c>
      <c r="B720" s="10">
        <f t="shared" si="37"/>
        <v>1445.058</v>
      </c>
      <c r="C720" s="11">
        <f t="shared" si="35"/>
        <v>22.027653998529168</v>
      </c>
      <c r="D720" s="2">
        <f t="shared" si="36"/>
        <v>0.87014339536287544</v>
      </c>
    </row>
    <row r="721" spans="1:4" x14ac:dyDescent="0.25">
      <c r="A721" s="9">
        <v>708</v>
      </c>
      <c r="B721" s="10">
        <f t="shared" si="37"/>
        <v>1446.952</v>
      </c>
      <c r="C721" s="11">
        <f t="shared" si="35"/>
        <v>22.003044946811883</v>
      </c>
      <c r="D721" s="2">
        <f t="shared" si="36"/>
        <v>0.87031048100354691</v>
      </c>
    </row>
    <row r="722" spans="1:4" x14ac:dyDescent="0.25">
      <c r="A722" s="9">
        <v>709</v>
      </c>
      <c r="B722" s="10">
        <f t="shared" si="37"/>
        <v>1448.846</v>
      </c>
      <c r="C722" s="11">
        <f t="shared" si="35"/>
        <v>21.978489405084471</v>
      </c>
      <c r="D722" s="2">
        <f t="shared" si="36"/>
        <v>0.87047713770308066</v>
      </c>
    </row>
    <row r="723" spans="1:4" x14ac:dyDescent="0.25">
      <c r="A723" s="9">
        <v>710</v>
      </c>
      <c r="B723" s="10">
        <f t="shared" si="37"/>
        <v>1450.74</v>
      </c>
      <c r="C723" s="11">
        <f t="shared" si="35"/>
        <v>21.95398720531508</v>
      </c>
      <c r="D723" s="2">
        <f t="shared" si="36"/>
        <v>0.87064336710911494</v>
      </c>
    </row>
    <row r="724" spans="1:4" x14ac:dyDescent="0.25">
      <c r="A724" s="9">
        <v>711</v>
      </c>
      <c r="B724" s="10">
        <f t="shared" si="37"/>
        <v>1452.634</v>
      </c>
      <c r="C724" s="11">
        <f t="shared" si="35"/>
        <v>21.929538180136262</v>
      </c>
      <c r="D724" s="2">
        <f t="shared" si="36"/>
        <v>0.87080917086087162</v>
      </c>
    </row>
    <row r="725" spans="1:4" x14ac:dyDescent="0.25">
      <c r="A725" s="9">
        <v>712</v>
      </c>
      <c r="B725" s="10">
        <f t="shared" si="37"/>
        <v>1454.528</v>
      </c>
      <c r="C725" s="11">
        <f t="shared" si="35"/>
        <v>21.905142162841972</v>
      </c>
      <c r="D725" s="2">
        <f t="shared" si="36"/>
        <v>0.87097455058920903</v>
      </c>
    </row>
    <row r="726" spans="1:4" x14ac:dyDescent="0.25">
      <c r="A726" s="9">
        <v>713</v>
      </c>
      <c r="B726" s="10">
        <f t="shared" si="37"/>
        <v>1456.422</v>
      </c>
      <c r="C726" s="11">
        <f t="shared" si="35"/>
        <v>21.880798987384622</v>
      </c>
      <c r="D726" s="2">
        <f t="shared" si="36"/>
        <v>0.87113950791667638</v>
      </c>
    </row>
    <row r="727" spans="1:4" x14ac:dyDescent="0.25">
      <c r="A727" s="9">
        <v>714</v>
      </c>
      <c r="B727" s="10">
        <f t="shared" si="37"/>
        <v>1458.316</v>
      </c>
      <c r="C727" s="11">
        <f t="shared" si="35"/>
        <v>21.856508488372118</v>
      </c>
      <c r="D727" s="2">
        <f t="shared" si="36"/>
        <v>0.87130404445756537</v>
      </c>
    </row>
    <row r="728" spans="1:4" x14ac:dyDescent="0.25">
      <c r="A728" s="9">
        <v>715</v>
      </c>
      <c r="B728" s="10">
        <f t="shared" si="37"/>
        <v>1460.21</v>
      </c>
      <c r="C728" s="11">
        <f t="shared" si="35"/>
        <v>21.832270501064919</v>
      </c>
      <c r="D728" s="2">
        <f t="shared" si="36"/>
        <v>0.87146816181796338</v>
      </c>
    </row>
    <row r="729" spans="1:4" x14ac:dyDescent="0.25">
      <c r="A729" s="9">
        <v>716</v>
      </c>
      <c r="B729" s="10">
        <f t="shared" si="37"/>
        <v>1462.104</v>
      </c>
      <c r="C729" s="11">
        <f t="shared" si="35"/>
        <v>21.808084861373132</v>
      </c>
      <c r="D729" s="2">
        <f t="shared" si="36"/>
        <v>0.87163186159580508</v>
      </c>
    </row>
    <row r="730" spans="1:4" x14ac:dyDescent="0.25">
      <c r="A730" s="9">
        <v>717</v>
      </c>
      <c r="B730" s="10">
        <f t="shared" si="37"/>
        <v>1463.998</v>
      </c>
      <c r="C730" s="11">
        <f t="shared" si="35"/>
        <v>21.783951405853561</v>
      </c>
      <c r="D730" s="2">
        <f t="shared" si="36"/>
        <v>0.87179514538092384</v>
      </c>
    </row>
    <row r="731" spans="1:4" x14ac:dyDescent="0.25">
      <c r="A731" s="9">
        <v>718</v>
      </c>
      <c r="B731" s="10">
        <f t="shared" si="37"/>
        <v>1465.8920000000001</v>
      </c>
      <c r="C731" s="11">
        <f t="shared" si="35"/>
        <v>21.759869971706841</v>
      </c>
      <c r="D731" s="2">
        <f t="shared" si="36"/>
        <v>0.87195801475510337</v>
      </c>
    </row>
    <row r="732" spans="1:4" x14ac:dyDescent="0.25">
      <c r="A732" s="9">
        <v>719</v>
      </c>
      <c r="B732" s="10">
        <f t="shared" si="37"/>
        <v>1467.7860000000001</v>
      </c>
      <c r="C732" s="11">
        <f t="shared" si="35"/>
        <v>21.735840396774552</v>
      </c>
      <c r="D732" s="2">
        <f t="shared" si="36"/>
        <v>0.87212047129212866</v>
      </c>
    </row>
    <row r="733" spans="1:4" x14ac:dyDescent="0.25">
      <c r="A733" s="9">
        <v>720</v>
      </c>
      <c r="B733" s="10">
        <f t="shared" si="37"/>
        <v>1469.68</v>
      </c>
      <c r="C733" s="11">
        <f t="shared" si="35"/>
        <v>21.711862519536307</v>
      </c>
      <c r="D733" s="2">
        <f t="shared" si="36"/>
        <v>0.87228251655783573</v>
      </c>
    </row>
    <row r="734" spans="1:4" x14ac:dyDescent="0.25">
      <c r="A734" s="9">
        <v>721</v>
      </c>
      <c r="B734" s="10">
        <f t="shared" si="37"/>
        <v>1471.5740000000001</v>
      </c>
      <c r="C734" s="11">
        <f t="shared" si="35"/>
        <v>21.687936179106934</v>
      </c>
      <c r="D734" s="2">
        <f t="shared" si="36"/>
        <v>0.87244415211016224</v>
      </c>
    </row>
    <row r="735" spans="1:4" x14ac:dyDescent="0.25">
      <c r="A735" s="9">
        <v>722</v>
      </c>
      <c r="B735" s="10">
        <f t="shared" si="37"/>
        <v>1473.4680000000001</v>
      </c>
      <c r="C735" s="11">
        <f t="shared" si="35"/>
        <v>21.664061215233588</v>
      </c>
      <c r="D735" s="2">
        <f t="shared" si="36"/>
        <v>0.87260537949919648</v>
      </c>
    </row>
    <row r="736" spans="1:4" x14ac:dyDescent="0.25">
      <c r="A736" s="9">
        <v>723</v>
      </c>
      <c r="B736" s="10">
        <f t="shared" si="37"/>
        <v>1475.3620000000001</v>
      </c>
      <c r="C736" s="11">
        <f t="shared" si="35"/>
        <v>21.640237468292948</v>
      </c>
      <c r="D736" s="2">
        <f t="shared" si="36"/>
        <v>0.87276620026722784</v>
      </c>
    </row>
    <row r="737" spans="1:4" x14ac:dyDescent="0.25">
      <c r="A737" s="9">
        <v>724</v>
      </c>
      <c r="B737" s="10">
        <f t="shared" si="37"/>
        <v>1477.2560000000001</v>
      </c>
      <c r="C737" s="11">
        <f t="shared" si="35"/>
        <v>21.616464779288375</v>
      </c>
      <c r="D737" s="2">
        <f t="shared" si="36"/>
        <v>0.87292661594879484</v>
      </c>
    </row>
    <row r="738" spans="1:4" x14ac:dyDescent="0.25">
      <c r="A738" s="9">
        <v>725</v>
      </c>
      <c r="B738" s="10">
        <f t="shared" si="37"/>
        <v>1479.15</v>
      </c>
      <c r="C738" s="11">
        <f t="shared" si="35"/>
        <v>21.5927429898471</v>
      </c>
      <c r="D738" s="2">
        <f t="shared" si="36"/>
        <v>0.87308662807073334</v>
      </c>
    </row>
    <row r="739" spans="1:4" x14ac:dyDescent="0.25">
      <c r="A739" s="9">
        <v>726</v>
      </c>
      <c r="B739" s="10">
        <f t="shared" si="37"/>
        <v>1481.0440000000001</v>
      </c>
      <c r="C739" s="11">
        <f t="shared" si="35"/>
        <v>21.569071942217438</v>
      </c>
      <c r="D739" s="2">
        <f t="shared" si="36"/>
        <v>0.87324623815222635</v>
      </c>
    </row>
    <row r="740" spans="1:4" x14ac:dyDescent="0.25">
      <c r="A740" s="9">
        <v>727</v>
      </c>
      <c r="B740" s="10">
        <f t="shared" si="37"/>
        <v>1482.9380000000001</v>
      </c>
      <c r="C740" s="11">
        <f t="shared" si="35"/>
        <v>21.545451479265978</v>
      </c>
      <c r="D740" s="2">
        <f t="shared" si="36"/>
        <v>0.87340544770484985</v>
      </c>
    </row>
    <row r="741" spans="1:4" x14ac:dyDescent="0.25">
      <c r="A741" s="9">
        <v>728</v>
      </c>
      <c r="B741" s="10">
        <f t="shared" si="37"/>
        <v>1484.8320000000001</v>
      </c>
      <c r="C741" s="11">
        <f t="shared" si="35"/>
        <v>21.521881444474843</v>
      </c>
      <c r="D741" s="2">
        <f t="shared" si="36"/>
        <v>0.87356425823262163</v>
      </c>
    </row>
    <row r="742" spans="1:4" x14ac:dyDescent="0.25">
      <c r="A742" s="9">
        <v>729</v>
      </c>
      <c r="B742" s="10">
        <f t="shared" si="37"/>
        <v>1486.7260000000001</v>
      </c>
      <c r="C742" s="11">
        <f t="shared" si="35"/>
        <v>21.498361681938896</v>
      </c>
      <c r="D742" s="2">
        <f t="shared" si="36"/>
        <v>0.87372267123204816</v>
      </c>
    </row>
    <row r="743" spans="1:4" x14ac:dyDescent="0.25">
      <c r="A743" s="9">
        <v>730</v>
      </c>
      <c r="B743" s="10">
        <f t="shared" si="37"/>
        <v>1488.62</v>
      </c>
      <c r="C743" s="11">
        <f t="shared" si="35"/>
        <v>21.474892036363023</v>
      </c>
      <c r="D743" s="2">
        <f t="shared" si="36"/>
        <v>0.87388068819217102</v>
      </c>
    </row>
    <row r="744" spans="1:4" x14ac:dyDescent="0.25">
      <c r="A744" s="9">
        <v>731</v>
      </c>
      <c r="B744" s="10">
        <f t="shared" si="37"/>
        <v>1490.5139999999999</v>
      </c>
      <c r="C744" s="11">
        <f t="shared" si="35"/>
        <v>21.451472353059351</v>
      </c>
      <c r="D744" s="2">
        <f t="shared" si="36"/>
        <v>0.87403831059461334</v>
      </c>
    </row>
    <row r="745" spans="1:4" x14ac:dyDescent="0.25">
      <c r="A745" s="9">
        <v>732</v>
      </c>
      <c r="B745" s="10">
        <f t="shared" si="37"/>
        <v>1492.4079999999999</v>
      </c>
      <c r="C745" s="11">
        <f t="shared" si="35"/>
        <v>21.428102477944577</v>
      </c>
      <c r="D745" s="2">
        <f t="shared" si="36"/>
        <v>0.87419553991362631</v>
      </c>
    </row>
    <row r="746" spans="1:4" x14ac:dyDescent="0.25">
      <c r="A746" s="9">
        <v>733</v>
      </c>
      <c r="B746" s="10">
        <f t="shared" si="37"/>
        <v>1494.3019999999999</v>
      </c>
      <c r="C746" s="11">
        <f t="shared" si="35"/>
        <v>21.404782257537224</v>
      </c>
      <c r="D746" s="2">
        <f t="shared" si="36"/>
        <v>0.87435237761613449</v>
      </c>
    </row>
    <row r="747" spans="1:4" x14ac:dyDescent="0.25">
      <c r="A747" s="9">
        <v>734</v>
      </c>
      <c r="B747" s="10">
        <f t="shared" si="37"/>
        <v>1496.1959999999999</v>
      </c>
      <c r="C747" s="11">
        <f t="shared" si="35"/>
        <v>21.381511538954953</v>
      </c>
      <c r="D747" s="2">
        <f t="shared" si="36"/>
        <v>0.87450882516178197</v>
      </c>
    </row>
    <row r="748" spans="1:4" x14ac:dyDescent="0.25">
      <c r="A748" s="9">
        <v>735</v>
      </c>
      <c r="B748" s="10">
        <f t="shared" si="37"/>
        <v>1498.09</v>
      </c>
      <c r="C748" s="11">
        <f t="shared" si="35"/>
        <v>21.358290169911861</v>
      </c>
      <c r="D748" s="2">
        <f t="shared" si="36"/>
        <v>0.87466488400297582</v>
      </c>
    </row>
    <row r="749" spans="1:4" x14ac:dyDescent="0.25">
      <c r="A749" s="9">
        <v>736</v>
      </c>
      <c r="B749" s="10">
        <f t="shared" si="37"/>
        <v>1499.9839999999999</v>
      </c>
      <c r="C749" s="11">
        <f t="shared" si="35"/>
        <v>21.33511799871583</v>
      </c>
      <c r="D749" s="2">
        <f t="shared" si="36"/>
        <v>0.87482055558493255</v>
      </c>
    </row>
    <row r="750" spans="1:4" x14ac:dyDescent="0.25">
      <c r="A750" s="9">
        <v>737</v>
      </c>
      <c r="B750" s="10">
        <f t="shared" si="37"/>
        <v>1501.8779999999999</v>
      </c>
      <c r="C750" s="11">
        <f t="shared" si="35"/>
        <v>21.311994874265849</v>
      </c>
      <c r="D750" s="2">
        <f t="shared" si="36"/>
        <v>0.87497584134572148</v>
      </c>
    </row>
    <row r="751" spans="1:4" x14ac:dyDescent="0.25">
      <c r="A751" s="9">
        <v>738</v>
      </c>
      <c r="B751" s="10">
        <f t="shared" si="37"/>
        <v>1503.7719999999999</v>
      </c>
      <c r="C751" s="11">
        <f t="shared" si="35"/>
        <v>21.288920646049359</v>
      </c>
      <c r="D751" s="2">
        <f t="shared" si="36"/>
        <v>0.8751307427163092</v>
      </c>
    </row>
    <row r="752" spans="1:4" x14ac:dyDescent="0.25">
      <c r="A752" s="9">
        <v>739</v>
      </c>
      <c r="B752" s="10">
        <f t="shared" si="37"/>
        <v>1505.6659999999999</v>
      </c>
      <c r="C752" s="11">
        <f t="shared" si="35"/>
        <v>21.265895164139629</v>
      </c>
      <c r="D752" s="2">
        <f t="shared" si="36"/>
        <v>0.87528526112060323</v>
      </c>
    </row>
    <row r="753" spans="1:4" x14ac:dyDescent="0.25">
      <c r="A753" s="9">
        <v>740</v>
      </c>
      <c r="B753" s="10">
        <f t="shared" si="37"/>
        <v>1507.56</v>
      </c>
      <c r="C753" s="11">
        <f t="shared" si="35"/>
        <v>21.24291827919312</v>
      </c>
      <c r="D753" s="2">
        <f t="shared" si="36"/>
        <v>0.8754393979754953</v>
      </c>
    </row>
    <row r="754" spans="1:4" x14ac:dyDescent="0.25">
      <c r="A754" s="9">
        <v>741</v>
      </c>
      <c r="B754" s="10">
        <f t="shared" si="37"/>
        <v>1509.454</v>
      </c>
      <c r="C754" s="11">
        <f t="shared" ref="C754:C817" si="38">83.14*$B$10/(B754-$B$6)-$A$6/B754^2</f>
        <v>21.219989842446878</v>
      </c>
      <c r="D754" s="2">
        <f t="shared" ref="D754:D817" si="39">C754*B754/(83.14*$C$2)</f>
        <v>0.87559315469090504</v>
      </c>
    </row>
    <row r="755" spans="1:4" x14ac:dyDescent="0.25">
      <c r="A755" s="9">
        <v>742</v>
      </c>
      <c r="B755" s="10">
        <f t="shared" si="37"/>
        <v>1511.348</v>
      </c>
      <c r="C755" s="11">
        <f t="shared" si="38"/>
        <v>21.197109705715917</v>
      </c>
      <c r="D755" s="2">
        <f t="shared" si="39"/>
        <v>0.87574653266982139</v>
      </c>
    </row>
    <row r="756" spans="1:4" x14ac:dyDescent="0.25">
      <c r="A756" s="9">
        <v>743</v>
      </c>
      <c r="B756" s="10">
        <f t="shared" si="37"/>
        <v>1513.242</v>
      </c>
      <c r="C756" s="11">
        <f t="shared" si="38"/>
        <v>21.174277721390641</v>
      </c>
      <c r="D756" s="2">
        <f t="shared" si="39"/>
        <v>0.8758995333083468</v>
      </c>
    </row>
    <row r="757" spans="1:4" x14ac:dyDescent="0.25">
      <c r="A757" s="9">
        <v>744</v>
      </c>
      <c r="B757" s="10">
        <f t="shared" si="37"/>
        <v>1515.136</v>
      </c>
      <c r="C757" s="11">
        <f t="shared" si="38"/>
        <v>21.151493742434273</v>
      </c>
      <c r="D757" s="2">
        <f t="shared" si="39"/>
        <v>0.87605215799573821</v>
      </c>
    </row>
    <row r="758" spans="1:4" x14ac:dyDescent="0.25">
      <c r="A758" s="9">
        <v>745</v>
      </c>
      <c r="B758" s="10">
        <f t="shared" si="37"/>
        <v>1517.03</v>
      </c>
      <c r="C758" s="11">
        <f t="shared" si="38"/>
        <v>21.128757622380263</v>
      </c>
      <c r="D758" s="2">
        <f t="shared" si="39"/>
        <v>0.87620440811444911</v>
      </c>
    </row>
    <row r="759" spans="1:4" x14ac:dyDescent="0.25">
      <c r="A759" s="9">
        <v>746</v>
      </c>
      <c r="B759" s="10">
        <f t="shared" si="37"/>
        <v>1518.924</v>
      </c>
      <c r="C759" s="11">
        <f t="shared" si="38"/>
        <v>21.106069215329757</v>
      </c>
      <c r="D759" s="2">
        <f t="shared" si="39"/>
        <v>0.87635628504017149</v>
      </c>
    </row>
    <row r="760" spans="1:4" x14ac:dyDescent="0.25">
      <c r="A760" s="9">
        <v>747</v>
      </c>
      <c r="B760" s="10">
        <f t="shared" si="37"/>
        <v>1520.818</v>
      </c>
      <c r="C760" s="11">
        <f t="shared" si="38"/>
        <v>21.083428375949048</v>
      </c>
      <c r="D760" s="2">
        <f t="shared" si="39"/>
        <v>0.87650779014187674</v>
      </c>
    </row>
    <row r="761" spans="1:4" x14ac:dyDescent="0.25">
      <c r="A761" s="9">
        <v>748</v>
      </c>
      <c r="B761" s="10">
        <f t="shared" si="37"/>
        <v>1522.712</v>
      </c>
      <c r="C761" s="11">
        <f t="shared" si="38"/>
        <v>21.060834959467037</v>
      </c>
      <c r="D761" s="2">
        <f t="shared" si="39"/>
        <v>0.87665892478185681</v>
      </c>
    </row>
    <row r="762" spans="1:4" x14ac:dyDescent="0.25">
      <c r="A762" s="9">
        <v>749</v>
      </c>
      <c r="B762" s="10">
        <f t="shared" si="37"/>
        <v>1524.606</v>
      </c>
      <c r="C762" s="11">
        <f t="shared" si="38"/>
        <v>21.038288821672715</v>
      </c>
      <c r="D762" s="2">
        <f t="shared" si="39"/>
        <v>0.87680969031576406</v>
      </c>
    </row>
    <row r="763" spans="1:4" x14ac:dyDescent="0.25">
      <c r="A763" s="9">
        <v>750</v>
      </c>
      <c r="B763" s="10">
        <f t="shared" si="37"/>
        <v>1526.5</v>
      </c>
      <c r="C763" s="11">
        <f t="shared" si="38"/>
        <v>21.015789818912669</v>
      </c>
      <c r="D763" s="2">
        <f t="shared" si="39"/>
        <v>0.87696008809265291</v>
      </c>
    </row>
    <row r="764" spans="1:4" x14ac:dyDescent="0.25">
      <c r="A764" s="9">
        <v>751</v>
      </c>
      <c r="B764" s="10">
        <f t="shared" si="37"/>
        <v>1528.394</v>
      </c>
      <c r="C764" s="11">
        <f t="shared" si="38"/>
        <v>20.993337808088569</v>
      </c>
      <c r="D764" s="2">
        <f t="shared" si="39"/>
        <v>0.87711011945501893</v>
      </c>
    </row>
    <row r="765" spans="1:4" x14ac:dyDescent="0.25">
      <c r="A765" s="9">
        <v>752</v>
      </c>
      <c r="B765" s="10">
        <f t="shared" si="37"/>
        <v>1530.288</v>
      </c>
      <c r="C765" s="11">
        <f t="shared" si="38"/>
        <v>20.970932646654678</v>
      </c>
      <c r="D765" s="2">
        <f t="shared" si="39"/>
        <v>0.87725978573883845</v>
      </c>
    </row>
    <row r="766" spans="1:4" x14ac:dyDescent="0.25">
      <c r="A766" s="9">
        <v>753</v>
      </c>
      <c r="B766" s="10">
        <f t="shared" si="37"/>
        <v>1532.182</v>
      </c>
      <c r="C766" s="11">
        <f t="shared" si="38"/>
        <v>20.948574192615418</v>
      </c>
      <c r="D766" s="2">
        <f t="shared" si="39"/>
        <v>0.87740908827360964</v>
      </c>
    </row>
    <row r="767" spans="1:4" x14ac:dyDescent="0.25">
      <c r="A767" s="9">
        <v>754</v>
      </c>
      <c r="B767" s="10">
        <f t="shared" si="37"/>
        <v>1534.076</v>
      </c>
      <c r="C767" s="11">
        <f t="shared" si="38"/>
        <v>20.926262304522862</v>
      </c>
      <c r="D767" s="2">
        <f t="shared" si="39"/>
        <v>0.87755802838238928</v>
      </c>
    </row>
    <row r="768" spans="1:4" x14ac:dyDescent="0.25">
      <c r="A768" s="9">
        <v>755</v>
      </c>
      <c r="B768" s="10">
        <f t="shared" si="37"/>
        <v>1535.97</v>
      </c>
      <c r="C768" s="11">
        <f t="shared" si="38"/>
        <v>20.903996841474303</v>
      </c>
      <c r="D768" s="2">
        <f t="shared" si="39"/>
        <v>0.8777066073818337</v>
      </c>
    </row>
    <row r="769" spans="1:4" x14ac:dyDescent="0.25">
      <c r="A769" s="9">
        <v>756</v>
      </c>
      <c r="B769" s="10">
        <f t="shared" si="37"/>
        <v>1537.864</v>
      </c>
      <c r="C769" s="11">
        <f t="shared" si="38"/>
        <v>20.881777663109812</v>
      </c>
      <c r="D769" s="2">
        <f t="shared" si="39"/>
        <v>0.87785482658223557</v>
      </c>
    </row>
    <row r="770" spans="1:4" x14ac:dyDescent="0.25">
      <c r="A770" s="9">
        <v>757</v>
      </c>
      <c r="B770" s="10">
        <f t="shared" si="37"/>
        <v>1539.758</v>
      </c>
      <c r="C770" s="11">
        <f t="shared" si="38"/>
        <v>20.85960462960983</v>
      </c>
      <c r="D770" s="2">
        <f t="shared" si="39"/>
        <v>0.87800268728756459</v>
      </c>
    </row>
    <row r="771" spans="1:4" x14ac:dyDescent="0.25">
      <c r="A771" s="9">
        <v>758</v>
      </c>
      <c r="B771" s="10">
        <f t="shared" si="37"/>
        <v>1541.652</v>
      </c>
      <c r="C771" s="11">
        <f t="shared" si="38"/>
        <v>20.837477601692715</v>
      </c>
      <c r="D771" s="2">
        <f t="shared" si="39"/>
        <v>0.87815019079550327</v>
      </c>
    </row>
    <row r="772" spans="1:4" x14ac:dyDescent="0.25">
      <c r="A772" s="9">
        <v>759</v>
      </c>
      <c r="B772" s="10">
        <f t="shared" si="37"/>
        <v>1543.546</v>
      </c>
      <c r="C772" s="11">
        <f t="shared" si="38"/>
        <v>20.815396440612378</v>
      </c>
      <c r="D772" s="2">
        <f t="shared" si="39"/>
        <v>0.87829733839748603</v>
      </c>
    </row>
    <row r="773" spans="1:4" x14ac:dyDescent="0.25">
      <c r="A773" s="9">
        <v>760</v>
      </c>
      <c r="B773" s="10">
        <f t="shared" si="37"/>
        <v>1545.44</v>
      </c>
      <c r="C773" s="11">
        <f t="shared" si="38"/>
        <v>20.793361008155848</v>
      </c>
      <c r="D773" s="2">
        <f t="shared" si="39"/>
        <v>0.87844413137873623</v>
      </c>
    </row>
    <row r="774" spans="1:4" x14ac:dyDescent="0.25">
      <c r="A774" s="9">
        <v>761</v>
      </c>
      <c r="B774" s="10">
        <f t="shared" si="37"/>
        <v>1547.3340000000001</v>
      </c>
      <c r="C774" s="11">
        <f t="shared" si="38"/>
        <v>20.771371166640929</v>
      </c>
      <c r="D774" s="2">
        <f t="shared" si="39"/>
        <v>0.87859057101830362</v>
      </c>
    </row>
    <row r="775" spans="1:4" x14ac:dyDescent="0.25">
      <c r="A775" s="9">
        <v>762</v>
      </c>
      <c r="B775" s="10">
        <f t="shared" si="37"/>
        <v>1549.2280000000001</v>
      </c>
      <c r="C775" s="11">
        <f t="shared" si="38"/>
        <v>20.749426778913794</v>
      </c>
      <c r="D775" s="2">
        <f t="shared" si="39"/>
        <v>0.87873665858910111</v>
      </c>
    </row>
    <row r="776" spans="1:4" x14ac:dyDescent="0.25">
      <c r="A776" s="9">
        <v>763</v>
      </c>
      <c r="B776" s="10">
        <f t="shared" si="37"/>
        <v>1551.1220000000001</v>
      </c>
      <c r="C776" s="11">
        <f t="shared" si="38"/>
        <v>20.727527708346656</v>
      </c>
      <c r="D776" s="2">
        <f t="shared" si="39"/>
        <v>0.87888239535794177</v>
      </c>
    </row>
    <row r="777" spans="1:4" x14ac:dyDescent="0.25">
      <c r="A777" s="9">
        <v>764</v>
      </c>
      <c r="B777" s="10">
        <f t="shared" si="37"/>
        <v>1553.0160000000001</v>
      </c>
      <c r="C777" s="11">
        <f t="shared" si="38"/>
        <v>20.7056738188354</v>
      </c>
      <c r="D777" s="2">
        <f t="shared" si="39"/>
        <v>0.87902778258557535</v>
      </c>
    </row>
    <row r="778" spans="1:4" x14ac:dyDescent="0.25">
      <c r="A778" s="9">
        <v>765</v>
      </c>
      <c r="B778" s="10">
        <f t="shared" si="37"/>
        <v>1554.91</v>
      </c>
      <c r="C778" s="11">
        <f t="shared" si="38"/>
        <v>20.683864974797245</v>
      </c>
      <c r="D778" s="2">
        <f t="shared" si="39"/>
        <v>0.87917282152672349</v>
      </c>
    </row>
    <row r="779" spans="1:4" x14ac:dyDescent="0.25">
      <c r="A779" s="9">
        <v>766</v>
      </c>
      <c r="B779" s="10">
        <f t="shared" si="37"/>
        <v>1556.8040000000001</v>
      </c>
      <c r="C779" s="11">
        <f t="shared" si="38"/>
        <v>20.662101041168427</v>
      </c>
      <c r="D779" s="2">
        <f t="shared" si="39"/>
        <v>0.8793175134301171</v>
      </c>
    </row>
    <row r="780" spans="1:4" x14ac:dyDescent="0.25">
      <c r="A780" s="9">
        <v>767</v>
      </c>
      <c r="B780" s="10">
        <f t="shared" si="37"/>
        <v>1558.6980000000001</v>
      </c>
      <c r="C780" s="11">
        <f t="shared" si="38"/>
        <v>20.640381883401869</v>
      </c>
      <c r="D780" s="2">
        <f t="shared" si="39"/>
        <v>0.87946185953853107</v>
      </c>
    </row>
    <row r="781" spans="1:4" x14ac:dyDescent="0.25">
      <c r="A781" s="9">
        <v>768</v>
      </c>
      <c r="B781" s="10">
        <f t="shared" si="37"/>
        <v>1560.5920000000001</v>
      </c>
      <c r="C781" s="11">
        <f t="shared" si="38"/>
        <v>20.6187073674649</v>
      </c>
      <c r="D781" s="2">
        <f t="shared" si="39"/>
        <v>0.87960586108882022</v>
      </c>
    </row>
    <row r="782" spans="1:4" x14ac:dyDescent="0.25">
      <c r="A782" s="9">
        <v>769</v>
      </c>
      <c r="B782" s="10">
        <f t="shared" si="37"/>
        <v>1562.4860000000001</v>
      </c>
      <c r="C782" s="11">
        <f t="shared" si="38"/>
        <v>20.597077359836931</v>
      </c>
      <c r="D782" s="2">
        <f t="shared" si="39"/>
        <v>0.87974951931195378</v>
      </c>
    </row>
    <row r="783" spans="1:4" x14ac:dyDescent="0.25">
      <c r="A783" s="9">
        <v>770</v>
      </c>
      <c r="B783" s="10">
        <f t="shared" ref="B783:B846" si="40">$B$9+ ($C$9-$B$9)*A783/1000</f>
        <v>1564.38</v>
      </c>
      <c r="C783" s="11">
        <f t="shared" si="38"/>
        <v>20.575491727507188</v>
      </c>
      <c r="D783" s="2">
        <f t="shared" si="39"/>
        <v>0.87989283543305108</v>
      </c>
    </row>
    <row r="784" spans="1:4" x14ac:dyDescent="0.25">
      <c r="A784" s="9">
        <v>771</v>
      </c>
      <c r="B784" s="10">
        <f t="shared" si="40"/>
        <v>1566.2739999999999</v>
      </c>
      <c r="C784" s="11">
        <f t="shared" si="38"/>
        <v>20.553950337972449</v>
      </c>
      <c r="D784" s="2">
        <f t="shared" si="39"/>
        <v>0.88003581067141567</v>
      </c>
    </row>
    <row r="785" spans="1:4" x14ac:dyDescent="0.25">
      <c r="A785" s="9">
        <v>772</v>
      </c>
      <c r="B785" s="10">
        <f t="shared" si="40"/>
        <v>1568.1679999999999</v>
      </c>
      <c r="C785" s="11">
        <f t="shared" si="38"/>
        <v>20.532453059234761</v>
      </c>
      <c r="D785" s="2">
        <f t="shared" si="39"/>
        <v>0.88017844624057051</v>
      </c>
    </row>
    <row r="786" spans="1:4" x14ac:dyDescent="0.25">
      <c r="A786" s="9">
        <v>773</v>
      </c>
      <c r="B786" s="10">
        <f t="shared" si="40"/>
        <v>1570.0619999999999</v>
      </c>
      <c r="C786" s="11">
        <f t="shared" si="38"/>
        <v>20.510999759799191</v>
      </c>
      <c r="D786" s="2">
        <f t="shared" si="39"/>
        <v>0.88032074334829091</v>
      </c>
    </row>
    <row r="787" spans="1:4" x14ac:dyDescent="0.25">
      <c r="A787" s="9">
        <v>774</v>
      </c>
      <c r="B787" s="10">
        <f t="shared" si="40"/>
        <v>1571.9559999999999</v>
      </c>
      <c r="C787" s="11">
        <f t="shared" si="38"/>
        <v>20.489590308671602</v>
      </c>
      <c r="D787" s="2">
        <f t="shared" si="39"/>
        <v>0.88046270319663922</v>
      </c>
    </row>
    <row r="788" spans="1:4" x14ac:dyDescent="0.25">
      <c r="A788" s="9">
        <v>775</v>
      </c>
      <c r="B788" s="10">
        <f t="shared" si="40"/>
        <v>1573.85</v>
      </c>
      <c r="C788" s="11">
        <f t="shared" si="38"/>
        <v>20.468224575356416</v>
      </c>
      <c r="D788" s="2">
        <f t="shared" si="39"/>
        <v>0.88060432698199909</v>
      </c>
    </row>
    <row r="789" spans="1:4" x14ac:dyDescent="0.25">
      <c r="A789" s="9">
        <v>776</v>
      </c>
      <c r="B789" s="10">
        <f t="shared" si="40"/>
        <v>1575.7439999999999</v>
      </c>
      <c r="C789" s="11">
        <f t="shared" si="38"/>
        <v>20.44690242985439</v>
      </c>
      <c r="D789" s="2">
        <f t="shared" si="39"/>
        <v>0.8807456158951078</v>
      </c>
    </row>
    <row r="790" spans="1:4" x14ac:dyDescent="0.25">
      <c r="A790" s="9">
        <v>777</v>
      </c>
      <c r="B790" s="10">
        <f t="shared" si="40"/>
        <v>1577.6379999999999</v>
      </c>
      <c r="C790" s="11">
        <f t="shared" si="38"/>
        <v>20.425623742660399</v>
      </c>
      <c r="D790" s="2">
        <f t="shared" si="39"/>
        <v>0.88088657112109003</v>
      </c>
    </row>
    <row r="791" spans="1:4" x14ac:dyDescent="0.25">
      <c r="A791" s="9">
        <v>778</v>
      </c>
      <c r="B791" s="10">
        <f t="shared" si="40"/>
        <v>1579.5319999999999</v>
      </c>
      <c r="C791" s="11">
        <f t="shared" si="38"/>
        <v>20.404388384761265</v>
      </c>
      <c r="D791" s="2">
        <f t="shared" si="39"/>
        <v>0.88102719383949113</v>
      </c>
    </row>
    <row r="792" spans="1:4" x14ac:dyDescent="0.25">
      <c r="A792" s="9">
        <v>779</v>
      </c>
      <c r="B792" s="10">
        <f t="shared" si="40"/>
        <v>1581.4259999999999</v>
      </c>
      <c r="C792" s="11">
        <f t="shared" si="38"/>
        <v>20.383196227633537</v>
      </c>
      <c r="D792" s="2">
        <f t="shared" si="39"/>
        <v>0.88116748522430932</v>
      </c>
    </row>
    <row r="793" spans="1:4" x14ac:dyDescent="0.25">
      <c r="A793" s="9">
        <v>780</v>
      </c>
      <c r="B793" s="10">
        <f t="shared" si="40"/>
        <v>1583.32</v>
      </c>
      <c r="C793" s="11">
        <f t="shared" si="38"/>
        <v>20.362047143241334</v>
      </c>
      <c r="D793" s="2">
        <f t="shared" si="39"/>
        <v>0.88130744644402836</v>
      </c>
    </row>
    <row r="794" spans="1:4" x14ac:dyDescent="0.25">
      <c r="A794" s="9">
        <v>781</v>
      </c>
      <c r="B794" s="10">
        <f t="shared" si="40"/>
        <v>1585.2139999999999</v>
      </c>
      <c r="C794" s="11">
        <f t="shared" si="38"/>
        <v>20.340941004034171</v>
      </c>
      <c r="D794" s="2">
        <f t="shared" si="39"/>
        <v>0.88144707866165029</v>
      </c>
    </row>
    <row r="795" spans="1:4" x14ac:dyDescent="0.25">
      <c r="A795" s="9">
        <v>782</v>
      </c>
      <c r="B795" s="10">
        <f t="shared" si="40"/>
        <v>1587.1079999999999</v>
      </c>
      <c r="C795" s="11">
        <f t="shared" si="38"/>
        <v>20.319877682944806</v>
      </c>
      <c r="D795" s="2">
        <f t="shared" si="39"/>
        <v>0.88158638303472692</v>
      </c>
    </row>
    <row r="796" spans="1:4" x14ac:dyDescent="0.25">
      <c r="A796" s="9">
        <v>783</v>
      </c>
      <c r="B796" s="10">
        <f t="shared" si="40"/>
        <v>1589.002</v>
      </c>
      <c r="C796" s="11">
        <f t="shared" si="38"/>
        <v>20.298857053387088</v>
      </c>
      <c r="D796" s="2">
        <f t="shared" si="39"/>
        <v>0.8817253607153922</v>
      </c>
    </row>
    <row r="797" spans="1:4" x14ac:dyDescent="0.25">
      <c r="A797" s="9">
        <v>784</v>
      </c>
      <c r="B797" s="10">
        <f t="shared" si="40"/>
        <v>1590.896</v>
      </c>
      <c r="C797" s="11">
        <f t="shared" si="38"/>
        <v>20.277878989253825</v>
      </c>
      <c r="D797" s="2">
        <f t="shared" si="39"/>
        <v>0.8818640128503934</v>
      </c>
    </row>
    <row r="798" spans="1:4" x14ac:dyDescent="0.25">
      <c r="A798" s="9">
        <v>785</v>
      </c>
      <c r="B798" s="10">
        <f t="shared" si="40"/>
        <v>1592.79</v>
      </c>
      <c r="C798" s="11">
        <f t="shared" si="38"/>
        <v>20.256943364914648</v>
      </c>
      <c r="D798" s="2">
        <f t="shared" si="39"/>
        <v>0.88200234058112281</v>
      </c>
    </row>
    <row r="799" spans="1:4" x14ac:dyDescent="0.25">
      <c r="A799" s="9">
        <v>786</v>
      </c>
      <c r="B799" s="10">
        <f t="shared" si="40"/>
        <v>1594.684</v>
      </c>
      <c r="C799" s="11">
        <f t="shared" si="38"/>
        <v>20.236050055213902</v>
      </c>
      <c r="D799" s="2">
        <f t="shared" si="39"/>
        <v>0.88214034504364836</v>
      </c>
    </row>
    <row r="800" spans="1:4" x14ac:dyDescent="0.25">
      <c r="A800" s="9">
        <v>787</v>
      </c>
      <c r="B800" s="10">
        <f t="shared" si="40"/>
        <v>1596.578</v>
      </c>
      <c r="C800" s="11">
        <f t="shared" si="38"/>
        <v>20.215198935468553</v>
      </c>
      <c r="D800" s="2">
        <f t="shared" si="39"/>
        <v>0.88227802736874583</v>
      </c>
    </row>
    <row r="801" spans="1:4" x14ac:dyDescent="0.25">
      <c r="A801" s="9">
        <v>788</v>
      </c>
      <c r="B801" s="10">
        <f t="shared" si="40"/>
        <v>1598.472</v>
      </c>
      <c r="C801" s="11">
        <f t="shared" si="38"/>
        <v>20.194389881466073</v>
      </c>
      <c r="D801" s="2">
        <f t="shared" si="39"/>
        <v>0.88241538868192859</v>
      </c>
    </row>
    <row r="802" spans="1:4" x14ac:dyDescent="0.25">
      <c r="A802" s="9">
        <v>789</v>
      </c>
      <c r="B802" s="10">
        <f t="shared" si="40"/>
        <v>1600.366</v>
      </c>
      <c r="C802" s="11">
        <f t="shared" si="38"/>
        <v>20.173622769462344</v>
      </c>
      <c r="D802" s="2">
        <f t="shared" si="39"/>
        <v>0.88255243010347761</v>
      </c>
    </row>
    <row r="803" spans="1:4" x14ac:dyDescent="0.25">
      <c r="A803" s="9">
        <v>790</v>
      </c>
      <c r="B803" s="10">
        <f t="shared" si="40"/>
        <v>1602.26</v>
      </c>
      <c r="C803" s="11">
        <f t="shared" si="38"/>
        <v>20.152897476179618</v>
      </c>
      <c r="D803" s="2">
        <f t="shared" si="39"/>
        <v>0.88268915274847337</v>
      </c>
    </row>
    <row r="804" spans="1:4" x14ac:dyDescent="0.25">
      <c r="A804" s="9">
        <v>791</v>
      </c>
      <c r="B804" s="10">
        <f t="shared" si="40"/>
        <v>1604.154</v>
      </c>
      <c r="C804" s="11">
        <f t="shared" si="38"/>
        <v>20.132213878804425</v>
      </c>
      <c r="D804" s="2">
        <f t="shared" si="39"/>
        <v>0.88282555772682536</v>
      </c>
    </row>
    <row r="805" spans="1:4" x14ac:dyDescent="0.25">
      <c r="A805" s="9">
        <v>792</v>
      </c>
      <c r="B805" s="10">
        <f t="shared" si="40"/>
        <v>1606.048</v>
      </c>
      <c r="C805" s="11">
        <f t="shared" si="38"/>
        <v>20.111571854985513</v>
      </c>
      <c r="D805" s="2">
        <f t="shared" si="39"/>
        <v>0.88296164614330086</v>
      </c>
    </row>
    <row r="806" spans="1:4" x14ac:dyDescent="0.25">
      <c r="A806" s="9">
        <v>793</v>
      </c>
      <c r="B806" s="10">
        <f t="shared" si="40"/>
        <v>1607.942</v>
      </c>
      <c r="C806" s="11">
        <f t="shared" si="38"/>
        <v>20.09097128283182</v>
      </c>
      <c r="D806" s="2">
        <f t="shared" si="39"/>
        <v>0.88309741909755624</v>
      </c>
    </row>
    <row r="807" spans="1:4" x14ac:dyDescent="0.25">
      <c r="A807" s="9">
        <v>794</v>
      </c>
      <c r="B807" s="10">
        <f t="shared" si="40"/>
        <v>1609.836</v>
      </c>
      <c r="C807" s="11">
        <f t="shared" si="38"/>
        <v>20.070412040910426</v>
      </c>
      <c r="D807" s="2">
        <f t="shared" si="39"/>
        <v>0.88323287768416581</v>
      </c>
    </row>
    <row r="808" spans="1:4" x14ac:dyDescent="0.25">
      <c r="A808" s="9">
        <v>795</v>
      </c>
      <c r="B808" s="10">
        <f t="shared" si="40"/>
        <v>1611.73</v>
      </c>
      <c r="C808" s="11">
        <f t="shared" si="38"/>
        <v>20.049894008244525</v>
      </c>
      <c r="D808" s="2">
        <f t="shared" si="39"/>
        <v>0.88336802299265071</v>
      </c>
    </row>
    <row r="809" spans="1:4" x14ac:dyDescent="0.25">
      <c r="A809" s="9">
        <v>796</v>
      </c>
      <c r="B809" s="10">
        <f t="shared" si="40"/>
        <v>1613.624</v>
      </c>
      <c r="C809" s="11">
        <f t="shared" si="38"/>
        <v>20.029417064311403</v>
      </c>
      <c r="D809" s="2">
        <f t="shared" si="39"/>
        <v>0.88350285610750823</v>
      </c>
    </row>
    <row r="810" spans="1:4" x14ac:dyDescent="0.25">
      <c r="A810" s="9">
        <v>797</v>
      </c>
      <c r="B810" s="10">
        <f t="shared" si="40"/>
        <v>1615.518</v>
      </c>
      <c r="C810" s="11">
        <f t="shared" si="38"/>
        <v>20.008981089040457</v>
      </c>
      <c r="D810" s="2">
        <f t="shared" si="39"/>
        <v>0.88363737810824183</v>
      </c>
    </row>
    <row r="811" spans="1:4" x14ac:dyDescent="0.25">
      <c r="A811" s="9">
        <v>798</v>
      </c>
      <c r="B811" s="10">
        <f t="shared" si="40"/>
        <v>1617.412</v>
      </c>
      <c r="C811" s="11">
        <f t="shared" si="38"/>
        <v>19.988585962811161</v>
      </c>
      <c r="D811" s="2">
        <f t="shared" si="39"/>
        <v>0.8837715900693881</v>
      </c>
    </row>
    <row r="812" spans="1:4" x14ac:dyDescent="0.25">
      <c r="A812" s="9">
        <v>799</v>
      </c>
      <c r="B812" s="10">
        <f t="shared" si="40"/>
        <v>1619.306</v>
      </c>
      <c r="C812" s="11">
        <f t="shared" si="38"/>
        <v>19.968231566451092</v>
      </c>
      <c r="D812" s="2">
        <f t="shared" si="39"/>
        <v>0.88390549306054556</v>
      </c>
    </row>
    <row r="813" spans="1:4" x14ac:dyDescent="0.25">
      <c r="A813" s="9">
        <v>800</v>
      </c>
      <c r="B813" s="10">
        <f t="shared" si="40"/>
        <v>1621.2</v>
      </c>
      <c r="C813" s="11">
        <f t="shared" si="38"/>
        <v>19.947917781233961</v>
      </c>
      <c r="D813" s="2">
        <f t="shared" si="39"/>
        <v>0.8840390881464042</v>
      </c>
    </row>
    <row r="814" spans="1:4" x14ac:dyDescent="0.25">
      <c r="A814" s="9">
        <v>801</v>
      </c>
      <c r="B814" s="10">
        <f t="shared" si="40"/>
        <v>1623.0940000000001</v>
      </c>
      <c r="C814" s="11">
        <f t="shared" si="38"/>
        <v>19.92764448887764</v>
      </c>
      <c r="D814" s="2">
        <f t="shared" si="39"/>
        <v>0.88417237638677271</v>
      </c>
    </row>
    <row r="815" spans="1:4" x14ac:dyDescent="0.25">
      <c r="A815" s="9">
        <v>802</v>
      </c>
      <c r="B815" s="10">
        <f t="shared" si="40"/>
        <v>1624.9880000000001</v>
      </c>
      <c r="C815" s="11">
        <f t="shared" si="38"/>
        <v>19.907411571542184</v>
      </c>
      <c r="D815" s="2">
        <f t="shared" si="39"/>
        <v>0.88430535883660621</v>
      </c>
    </row>
    <row r="816" spans="1:4" x14ac:dyDescent="0.25">
      <c r="A816" s="9">
        <v>803</v>
      </c>
      <c r="B816" s="10">
        <f t="shared" si="40"/>
        <v>1626.8820000000001</v>
      </c>
      <c r="C816" s="11">
        <f t="shared" si="38"/>
        <v>19.887218911827894</v>
      </c>
      <c r="D816" s="2">
        <f t="shared" si="39"/>
        <v>0.88443803654603381</v>
      </c>
    </row>
    <row r="817" spans="1:4" x14ac:dyDescent="0.25">
      <c r="A817" s="9">
        <v>804</v>
      </c>
      <c r="B817" s="10">
        <f t="shared" si="40"/>
        <v>1628.7760000000001</v>
      </c>
      <c r="C817" s="11">
        <f t="shared" si="38"/>
        <v>19.867066392773388</v>
      </c>
      <c r="D817" s="2">
        <f t="shared" si="39"/>
        <v>0.88457041056038754</v>
      </c>
    </row>
    <row r="818" spans="1:4" x14ac:dyDescent="0.25">
      <c r="A818" s="9">
        <v>805</v>
      </c>
      <c r="B818" s="10">
        <f t="shared" si="40"/>
        <v>1630.67</v>
      </c>
      <c r="C818" s="11">
        <f t="shared" ref="C818:C881" si="41">83.14*$B$10/(B818-$B$6)-$A$6/B818^2</f>
        <v>19.846953897853652</v>
      </c>
      <c r="D818" s="2">
        <f t="shared" ref="D818:D881" si="42">C818*B818/(83.14*$C$2)</f>
        <v>0.88470248192022816</v>
      </c>
    </row>
    <row r="819" spans="1:4" x14ac:dyDescent="0.25">
      <c r="A819" s="9">
        <v>806</v>
      </c>
      <c r="B819" s="10">
        <f t="shared" si="40"/>
        <v>1632.5640000000001</v>
      </c>
      <c r="C819" s="11">
        <f t="shared" si="41"/>
        <v>19.826881310978106</v>
      </c>
      <c r="D819" s="2">
        <f t="shared" si="42"/>
        <v>0.88483425166137253</v>
      </c>
    </row>
    <row r="820" spans="1:4" x14ac:dyDescent="0.25">
      <c r="A820" s="9">
        <v>807</v>
      </c>
      <c r="B820" s="10">
        <f t="shared" si="40"/>
        <v>1634.4580000000001</v>
      </c>
      <c r="C820" s="11">
        <f t="shared" si="41"/>
        <v>19.806848516488721</v>
      </c>
      <c r="D820" s="2">
        <f t="shared" si="42"/>
        <v>0.88496572081492131</v>
      </c>
    </row>
    <row r="821" spans="1:4" x14ac:dyDescent="0.25">
      <c r="A821" s="9">
        <v>808</v>
      </c>
      <c r="B821" s="10">
        <f t="shared" si="40"/>
        <v>1636.3520000000001</v>
      </c>
      <c r="C821" s="11">
        <f t="shared" si="41"/>
        <v>19.786855399158096</v>
      </c>
      <c r="D821" s="2">
        <f t="shared" si="42"/>
        <v>0.88509689040728545</v>
      </c>
    </row>
    <row r="822" spans="1:4" x14ac:dyDescent="0.25">
      <c r="A822" s="9">
        <v>809</v>
      </c>
      <c r="B822" s="10">
        <f t="shared" si="40"/>
        <v>1638.2460000000001</v>
      </c>
      <c r="C822" s="11">
        <f t="shared" si="41"/>
        <v>19.766901844187565</v>
      </c>
      <c r="D822" s="2">
        <f t="shared" si="42"/>
        <v>0.88522776146021243</v>
      </c>
    </row>
    <row r="823" spans="1:4" x14ac:dyDescent="0.25">
      <c r="A823" s="9">
        <v>810</v>
      </c>
      <c r="B823" s="10">
        <f t="shared" si="40"/>
        <v>1640.14</v>
      </c>
      <c r="C823" s="11">
        <f t="shared" si="41"/>
        <v>19.746987737205316</v>
      </c>
      <c r="D823" s="2">
        <f t="shared" si="42"/>
        <v>0.88535833499081318</v>
      </c>
    </row>
    <row r="824" spans="1:4" x14ac:dyDescent="0.25">
      <c r="A824" s="9">
        <v>811</v>
      </c>
      <c r="B824" s="10">
        <f t="shared" si="40"/>
        <v>1642.0340000000001</v>
      </c>
      <c r="C824" s="11">
        <f t="shared" si="41"/>
        <v>19.727112964264503</v>
      </c>
      <c r="D824" s="2">
        <f t="shared" si="42"/>
        <v>0.88548861201158779</v>
      </c>
    </row>
    <row r="825" spans="1:4" x14ac:dyDescent="0.25">
      <c r="A825" s="9">
        <v>812</v>
      </c>
      <c r="B825" s="10">
        <f t="shared" si="40"/>
        <v>1643.9280000000001</v>
      </c>
      <c r="C825" s="11">
        <f t="shared" si="41"/>
        <v>19.707277411841389</v>
      </c>
      <c r="D825" s="2">
        <f t="shared" si="42"/>
        <v>0.88561859353045225</v>
      </c>
    </row>
    <row r="826" spans="1:4" x14ac:dyDescent="0.25">
      <c r="A826" s="9">
        <v>813</v>
      </c>
      <c r="B826" s="10">
        <f t="shared" si="40"/>
        <v>1645.8219999999999</v>
      </c>
      <c r="C826" s="11">
        <f t="shared" si="41"/>
        <v>19.687480966833476</v>
      </c>
      <c r="D826" s="2">
        <f t="shared" si="42"/>
        <v>0.88574828055076338</v>
      </c>
    </row>
    <row r="827" spans="1:4" x14ac:dyDescent="0.25">
      <c r="A827" s="9">
        <v>814</v>
      </c>
      <c r="B827" s="10">
        <f t="shared" si="40"/>
        <v>1647.7159999999999</v>
      </c>
      <c r="C827" s="11">
        <f t="shared" si="41"/>
        <v>19.667723516557679</v>
      </c>
      <c r="D827" s="2">
        <f t="shared" si="42"/>
        <v>0.8858776740713461</v>
      </c>
    </row>
    <row r="828" spans="1:4" x14ac:dyDescent="0.25">
      <c r="A828" s="9">
        <v>815</v>
      </c>
      <c r="B828" s="10">
        <f t="shared" si="40"/>
        <v>1649.61</v>
      </c>
      <c r="C828" s="11">
        <f t="shared" si="41"/>
        <v>19.648004948748447</v>
      </c>
      <c r="D828" s="2">
        <f t="shared" si="42"/>
        <v>0.88600677508651693</v>
      </c>
    </row>
    <row r="829" spans="1:4" x14ac:dyDescent="0.25">
      <c r="A829" s="9">
        <v>816</v>
      </c>
      <c r="B829" s="10">
        <f t="shared" si="40"/>
        <v>1651.5039999999999</v>
      </c>
      <c r="C829" s="11">
        <f t="shared" si="41"/>
        <v>19.628325151555963</v>
      </c>
      <c r="D829" s="2">
        <f t="shared" si="42"/>
        <v>0.88613558458611097</v>
      </c>
    </row>
    <row r="830" spans="1:4" x14ac:dyDescent="0.25">
      <c r="A830" s="9">
        <v>817</v>
      </c>
      <c r="B830" s="10">
        <f t="shared" si="40"/>
        <v>1653.3979999999999</v>
      </c>
      <c r="C830" s="11">
        <f t="shared" si="41"/>
        <v>19.608684013544302</v>
      </c>
      <c r="D830" s="2">
        <f t="shared" si="42"/>
        <v>0.88626410355550655</v>
      </c>
    </row>
    <row r="831" spans="1:4" x14ac:dyDescent="0.25">
      <c r="A831" s="9">
        <v>818</v>
      </c>
      <c r="B831" s="10">
        <f t="shared" si="40"/>
        <v>1655.2919999999999</v>
      </c>
      <c r="C831" s="11">
        <f t="shared" si="41"/>
        <v>19.589081423689635</v>
      </c>
      <c r="D831" s="2">
        <f t="shared" si="42"/>
        <v>0.88639233297565068</v>
      </c>
    </row>
    <row r="832" spans="1:4" x14ac:dyDescent="0.25">
      <c r="A832" s="9">
        <v>819</v>
      </c>
      <c r="B832" s="10">
        <f t="shared" si="40"/>
        <v>1657.1859999999999</v>
      </c>
      <c r="C832" s="11">
        <f t="shared" si="41"/>
        <v>19.569517271378391</v>
      </c>
      <c r="D832" s="2">
        <f t="shared" si="42"/>
        <v>0.88652027382308241</v>
      </c>
    </row>
    <row r="833" spans="1:4" x14ac:dyDescent="0.25">
      <c r="A833" s="9">
        <v>820</v>
      </c>
      <c r="B833" s="10">
        <f t="shared" si="40"/>
        <v>1659.08</v>
      </c>
      <c r="C833" s="11">
        <f t="shared" si="41"/>
        <v>19.5499914464055</v>
      </c>
      <c r="D833" s="2">
        <f t="shared" si="42"/>
        <v>0.88664792706995965</v>
      </c>
    </row>
    <row r="834" spans="1:4" x14ac:dyDescent="0.25">
      <c r="A834" s="9">
        <v>821</v>
      </c>
      <c r="B834" s="10">
        <f t="shared" si="40"/>
        <v>1660.9739999999999</v>
      </c>
      <c r="C834" s="11">
        <f t="shared" si="41"/>
        <v>19.530503838972571</v>
      </c>
      <c r="D834" s="2">
        <f t="shared" si="42"/>
        <v>0.88677529368408226</v>
      </c>
    </row>
    <row r="835" spans="1:4" x14ac:dyDescent="0.25">
      <c r="A835" s="9">
        <v>822</v>
      </c>
      <c r="B835" s="10">
        <f t="shared" si="40"/>
        <v>1662.8679999999999</v>
      </c>
      <c r="C835" s="11">
        <f t="shared" si="41"/>
        <v>19.511054339686122</v>
      </c>
      <c r="D835" s="2">
        <f t="shared" si="42"/>
        <v>0.88690237462891686</v>
      </c>
    </row>
    <row r="836" spans="1:4" x14ac:dyDescent="0.25">
      <c r="A836" s="9">
        <v>823</v>
      </c>
      <c r="B836" s="10">
        <f t="shared" si="40"/>
        <v>1664.7619999999999</v>
      </c>
      <c r="C836" s="11">
        <f t="shared" si="41"/>
        <v>19.491642839555823</v>
      </c>
      <c r="D836" s="2">
        <f t="shared" si="42"/>
        <v>0.88702917086362076</v>
      </c>
    </row>
    <row r="837" spans="1:4" x14ac:dyDescent="0.25">
      <c r="A837" s="9">
        <v>824</v>
      </c>
      <c r="B837" s="10">
        <f t="shared" si="40"/>
        <v>1666.6559999999999</v>
      </c>
      <c r="C837" s="11">
        <f t="shared" si="41"/>
        <v>19.472269229992708</v>
      </c>
      <c r="D837" s="2">
        <f t="shared" si="42"/>
        <v>0.88715568334306671</v>
      </c>
    </row>
    <row r="838" spans="1:4" x14ac:dyDescent="0.25">
      <c r="A838" s="9">
        <v>825</v>
      </c>
      <c r="B838" s="10">
        <f t="shared" si="40"/>
        <v>1668.55</v>
      </c>
      <c r="C838" s="11">
        <f t="shared" si="41"/>
        <v>19.452933402807442</v>
      </c>
      <c r="D838" s="2">
        <f t="shared" si="42"/>
        <v>0.88728191301786585</v>
      </c>
    </row>
    <row r="839" spans="1:4" x14ac:dyDescent="0.25">
      <c r="A839" s="9">
        <v>826</v>
      </c>
      <c r="B839" s="10">
        <f t="shared" si="40"/>
        <v>1670.444</v>
      </c>
      <c r="C839" s="11">
        <f t="shared" si="41"/>
        <v>19.43363525020856</v>
      </c>
      <c r="D839" s="2">
        <f t="shared" si="42"/>
        <v>0.88740786083439183</v>
      </c>
    </row>
    <row r="840" spans="1:4" x14ac:dyDescent="0.25">
      <c r="A840" s="9">
        <v>827</v>
      </c>
      <c r="B840" s="10">
        <f t="shared" si="40"/>
        <v>1672.338</v>
      </c>
      <c r="C840" s="11">
        <f t="shared" si="41"/>
        <v>19.41437466480075</v>
      </c>
      <c r="D840" s="2">
        <f t="shared" si="42"/>
        <v>0.88753352773480543</v>
      </c>
    </row>
    <row r="841" spans="1:4" x14ac:dyDescent="0.25">
      <c r="A841" s="9">
        <v>828</v>
      </c>
      <c r="B841" s="10">
        <f t="shared" si="40"/>
        <v>1674.232</v>
      </c>
      <c r="C841" s="11">
        <f t="shared" si="41"/>
        <v>19.395151539583082</v>
      </c>
      <c r="D841" s="2">
        <f t="shared" si="42"/>
        <v>0.88765891465707525</v>
      </c>
    </row>
    <row r="842" spans="1:4" x14ac:dyDescent="0.25">
      <c r="A842" s="9">
        <v>829</v>
      </c>
      <c r="B842" s="10">
        <f t="shared" si="40"/>
        <v>1676.126</v>
      </c>
      <c r="C842" s="11">
        <f t="shared" si="41"/>
        <v>19.375965767947342</v>
      </c>
      <c r="D842" s="2">
        <f t="shared" si="42"/>
        <v>0.8877840225350041</v>
      </c>
    </row>
    <row r="843" spans="1:4" x14ac:dyDescent="0.25">
      <c r="A843" s="9">
        <v>830</v>
      </c>
      <c r="B843" s="10">
        <f t="shared" si="40"/>
        <v>1678.02</v>
      </c>
      <c r="C843" s="11">
        <f t="shared" si="41"/>
        <v>19.356817243676275</v>
      </c>
      <c r="D843" s="2">
        <f t="shared" si="42"/>
        <v>0.88790885229825012</v>
      </c>
    </row>
    <row r="844" spans="1:4" x14ac:dyDescent="0.25">
      <c r="A844" s="9">
        <v>831</v>
      </c>
      <c r="B844" s="10">
        <f t="shared" si="40"/>
        <v>1679.914</v>
      </c>
      <c r="C844" s="11">
        <f t="shared" si="41"/>
        <v>19.337705860941902</v>
      </c>
      <c r="D844" s="2">
        <f t="shared" si="42"/>
        <v>0.88803340487234994</v>
      </c>
    </row>
    <row r="845" spans="1:4" x14ac:dyDescent="0.25">
      <c r="A845" s="9">
        <v>832</v>
      </c>
      <c r="B845" s="10">
        <f t="shared" si="40"/>
        <v>1681.808</v>
      </c>
      <c r="C845" s="11">
        <f t="shared" si="41"/>
        <v>19.318631514303817</v>
      </c>
      <c r="D845" s="2">
        <f t="shared" si="42"/>
        <v>0.88815768117874216</v>
      </c>
    </row>
    <row r="846" spans="1:4" x14ac:dyDescent="0.25">
      <c r="A846" s="9">
        <v>833</v>
      </c>
      <c r="B846" s="10">
        <f t="shared" si="40"/>
        <v>1683.702</v>
      </c>
      <c r="C846" s="11">
        <f t="shared" si="41"/>
        <v>19.299594098707509</v>
      </c>
      <c r="D846" s="2">
        <f t="shared" si="42"/>
        <v>0.88828168213478986</v>
      </c>
    </row>
    <row r="847" spans="1:4" x14ac:dyDescent="0.25">
      <c r="A847" s="9">
        <v>834</v>
      </c>
      <c r="B847" s="10">
        <f t="shared" ref="B847:B910" si="43">$B$9+ ($C$9-$B$9)*A847/1000</f>
        <v>1685.596</v>
      </c>
      <c r="C847" s="11">
        <f t="shared" si="41"/>
        <v>19.280593509482657</v>
      </c>
      <c r="D847" s="2">
        <f t="shared" si="42"/>
        <v>0.88840540865380224</v>
      </c>
    </row>
    <row r="848" spans="1:4" x14ac:dyDescent="0.25">
      <c r="A848" s="9">
        <v>835</v>
      </c>
      <c r="B848" s="10">
        <f t="shared" si="43"/>
        <v>1687.49</v>
      </c>
      <c r="C848" s="11">
        <f t="shared" si="41"/>
        <v>19.261629642341493</v>
      </c>
      <c r="D848" s="2">
        <f t="shared" si="42"/>
        <v>0.88852886164505784</v>
      </c>
    </row>
    <row r="849" spans="1:4" x14ac:dyDescent="0.25">
      <c r="A849" s="9">
        <v>836</v>
      </c>
      <c r="B849" s="10">
        <f t="shared" si="43"/>
        <v>1689.384</v>
      </c>
      <c r="C849" s="11">
        <f t="shared" si="41"/>
        <v>19.242702393377108</v>
      </c>
      <c r="D849" s="2">
        <f t="shared" si="42"/>
        <v>0.88865204201382642</v>
      </c>
    </row>
    <row r="850" spans="1:4" x14ac:dyDescent="0.25">
      <c r="A850" s="9">
        <v>837</v>
      </c>
      <c r="B850" s="10">
        <f t="shared" si="43"/>
        <v>1691.278</v>
      </c>
      <c r="C850" s="11">
        <f t="shared" si="41"/>
        <v>19.223811659061813</v>
      </c>
      <c r="D850" s="2">
        <f t="shared" si="42"/>
        <v>0.88877495066139112</v>
      </c>
    </row>
    <row r="851" spans="1:4" x14ac:dyDescent="0.25">
      <c r="A851" s="9">
        <v>838</v>
      </c>
      <c r="B851" s="10">
        <f t="shared" si="43"/>
        <v>1693.172</v>
      </c>
      <c r="C851" s="11">
        <f t="shared" si="41"/>
        <v>19.204957336245485</v>
      </c>
      <c r="D851" s="2">
        <f t="shared" si="42"/>
        <v>0.88889758848507017</v>
      </c>
    </row>
    <row r="852" spans="1:4" x14ac:dyDescent="0.25">
      <c r="A852" s="9">
        <v>839</v>
      </c>
      <c r="B852" s="10">
        <f t="shared" si="43"/>
        <v>1695.066</v>
      </c>
      <c r="C852" s="11">
        <f t="shared" si="41"/>
        <v>19.186139322153934</v>
      </c>
      <c r="D852" s="2">
        <f t="shared" si="42"/>
        <v>0.88901995637823883</v>
      </c>
    </row>
    <row r="853" spans="1:4" x14ac:dyDescent="0.25">
      <c r="A853" s="9">
        <v>840</v>
      </c>
      <c r="B853" s="10">
        <f t="shared" si="43"/>
        <v>1696.96</v>
      </c>
      <c r="C853" s="11">
        <f t="shared" si="41"/>
        <v>19.167357514387259</v>
      </c>
      <c r="D853" s="2">
        <f t="shared" si="42"/>
        <v>0.88914205523035095</v>
      </c>
    </row>
    <row r="854" spans="1:4" x14ac:dyDescent="0.25">
      <c r="A854" s="9">
        <v>841</v>
      </c>
      <c r="B854" s="10">
        <f t="shared" si="43"/>
        <v>1698.854</v>
      </c>
      <c r="C854" s="11">
        <f t="shared" si="41"/>
        <v>19.148611810918233</v>
      </c>
      <c r="D854" s="2">
        <f t="shared" si="42"/>
        <v>0.88926388592696015</v>
      </c>
    </row>
    <row r="855" spans="1:4" x14ac:dyDescent="0.25">
      <c r="A855" s="9">
        <v>842</v>
      </c>
      <c r="B855" s="10">
        <f t="shared" si="43"/>
        <v>1700.748</v>
      </c>
      <c r="C855" s="11">
        <f t="shared" si="41"/>
        <v>19.129902110090683</v>
      </c>
      <c r="D855" s="2">
        <f t="shared" si="42"/>
        <v>0.88938544934974162</v>
      </c>
    </row>
    <row r="856" spans="1:4" x14ac:dyDescent="0.25">
      <c r="A856" s="9">
        <v>843</v>
      </c>
      <c r="B856" s="10">
        <f t="shared" si="43"/>
        <v>1702.6420000000001</v>
      </c>
      <c r="C856" s="11">
        <f t="shared" si="41"/>
        <v>19.111228310617882</v>
      </c>
      <c r="D856" s="2">
        <f t="shared" si="42"/>
        <v>0.88950674637651317</v>
      </c>
    </row>
    <row r="857" spans="1:4" x14ac:dyDescent="0.25">
      <c r="A857" s="9">
        <v>844</v>
      </c>
      <c r="B857" s="10">
        <f t="shared" si="43"/>
        <v>1704.5360000000001</v>
      </c>
      <c r="C857" s="11">
        <f t="shared" si="41"/>
        <v>19.09259031158096</v>
      </c>
      <c r="D857" s="2">
        <f t="shared" si="42"/>
        <v>0.88962777788125635</v>
      </c>
    </row>
    <row r="858" spans="1:4" x14ac:dyDescent="0.25">
      <c r="A858" s="9">
        <v>845</v>
      </c>
      <c r="B858" s="10">
        <f t="shared" si="43"/>
        <v>1706.43</v>
      </c>
      <c r="C858" s="11">
        <f t="shared" si="41"/>
        <v>19.073988012427282</v>
      </c>
      <c r="D858" s="2">
        <f t="shared" si="42"/>
        <v>0.88974854473413656</v>
      </c>
    </row>
    <row r="859" spans="1:4" x14ac:dyDescent="0.25">
      <c r="A859" s="9">
        <v>846</v>
      </c>
      <c r="B859" s="10">
        <f t="shared" si="43"/>
        <v>1708.3240000000001</v>
      </c>
      <c r="C859" s="11">
        <f t="shared" si="41"/>
        <v>19.055421312968896</v>
      </c>
      <c r="D859" s="2">
        <f t="shared" si="42"/>
        <v>0.88986904780152531</v>
      </c>
    </row>
    <row r="860" spans="1:4" x14ac:dyDescent="0.25">
      <c r="A860" s="9">
        <v>847</v>
      </c>
      <c r="B860" s="10">
        <f t="shared" si="43"/>
        <v>1710.2180000000001</v>
      </c>
      <c r="C860" s="11">
        <f t="shared" si="41"/>
        <v>19.036890113380931</v>
      </c>
      <c r="D860" s="2">
        <f t="shared" si="42"/>
        <v>0.88998928794601961</v>
      </c>
    </row>
    <row r="861" spans="1:4" x14ac:dyDescent="0.25">
      <c r="A861" s="9">
        <v>848</v>
      </c>
      <c r="B861" s="10">
        <f t="shared" si="43"/>
        <v>1712.1120000000001</v>
      </c>
      <c r="C861" s="11">
        <f t="shared" si="41"/>
        <v>19.018394314200037</v>
      </c>
      <c r="D861" s="2">
        <f t="shared" si="42"/>
        <v>0.89010926602646301</v>
      </c>
    </row>
    <row r="862" spans="1:4" x14ac:dyDescent="0.25">
      <c r="A862" s="9">
        <v>849</v>
      </c>
      <c r="B862" s="10">
        <f t="shared" si="43"/>
        <v>1714.0060000000001</v>
      </c>
      <c r="C862" s="11">
        <f t="shared" si="41"/>
        <v>18.99993381632283</v>
      </c>
      <c r="D862" s="2">
        <f t="shared" si="42"/>
        <v>0.89022898289796593</v>
      </c>
    </row>
    <row r="863" spans="1:4" x14ac:dyDescent="0.25">
      <c r="A863" s="9">
        <v>850</v>
      </c>
      <c r="B863" s="10">
        <f t="shared" si="43"/>
        <v>1715.9</v>
      </c>
      <c r="C863" s="11">
        <f t="shared" si="41"/>
        <v>18.981508521004319</v>
      </c>
      <c r="D863" s="2">
        <f t="shared" si="42"/>
        <v>0.8903484394119261</v>
      </c>
    </row>
    <row r="864" spans="1:4" x14ac:dyDescent="0.25">
      <c r="A864" s="9">
        <v>851</v>
      </c>
      <c r="B864" s="10">
        <f t="shared" si="43"/>
        <v>1717.7940000000001</v>
      </c>
      <c r="C864" s="11">
        <f t="shared" si="41"/>
        <v>18.963118329856361</v>
      </c>
      <c r="D864" s="2">
        <f t="shared" si="42"/>
        <v>0.89046763641604743</v>
      </c>
    </row>
    <row r="865" spans="1:4" x14ac:dyDescent="0.25">
      <c r="A865" s="9">
        <v>852</v>
      </c>
      <c r="B865" s="10">
        <f t="shared" si="43"/>
        <v>1719.6880000000001</v>
      </c>
      <c r="C865" s="11">
        <f t="shared" si="41"/>
        <v>18.944763144846149</v>
      </c>
      <c r="D865" s="2">
        <f t="shared" si="42"/>
        <v>0.89058657475436254</v>
      </c>
    </row>
    <row r="866" spans="1:4" x14ac:dyDescent="0.25">
      <c r="A866" s="9">
        <v>853</v>
      </c>
      <c r="B866" s="10">
        <f t="shared" si="43"/>
        <v>1721.5820000000001</v>
      </c>
      <c r="C866" s="11">
        <f t="shared" si="41"/>
        <v>18.92644286829464</v>
      </c>
      <c r="D866" s="2">
        <f t="shared" si="42"/>
        <v>0.89070525526724986</v>
      </c>
    </row>
    <row r="867" spans="1:4" x14ac:dyDescent="0.25">
      <c r="A867" s="9">
        <v>854</v>
      </c>
      <c r="B867" s="10">
        <f t="shared" si="43"/>
        <v>1723.4760000000001</v>
      </c>
      <c r="C867" s="11">
        <f t="shared" si="41"/>
        <v>18.908157402875055</v>
      </c>
      <c r="D867" s="2">
        <f t="shared" si="42"/>
        <v>0.89082367879145508</v>
      </c>
    </row>
    <row r="868" spans="1:4" x14ac:dyDescent="0.25">
      <c r="A868" s="9">
        <v>855</v>
      </c>
      <c r="B868" s="10">
        <f t="shared" si="43"/>
        <v>1725.37</v>
      </c>
      <c r="C868" s="11">
        <f t="shared" si="41"/>
        <v>18.889906651611348</v>
      </c>
      <c r="D868" s="2">
        <f t="shared" si="42"/>
        <v>0.89094184616010974</v>
      </c>
    </row>
    <row r="869" spans="1:4" x14ac:dyDescent="0.25">
      <c r="A869" s="9">
        <v>856</v>
      </c>
      <c r="B869" s="10">
        <f t="shared" si="43"/>
        <v>1727.2639999999999</v>
      </c>
      <c r="C869" s="11">
        <f t="shared" si="41"/>
        <v>18.871690517876711</v>
      </c>
      <c r="D869" s="2">
        <f t="shared" si="42"/>
        <v>0.89105975820275218</v>
      </c>
    </row>
    <row r="870" spans="1:4" x14ac:dyDescent="0.25">
      <c r="A870" s="9">
        <v>857</v>
      </c>
      <c r="B870" s="10">
        <f t="shared" si="43"/>
        <v>1729.1579999999999</v>
      </c>
      <c r="C870" s="11">
        <f t="shared" si="41"/>
        <v>18.853508905392047</v>
      </c>
      <c r="D870" s="2">
        <f t="shared" si="42"/>
        <v>0.8911774157453447</v>
      </c>
    </row>
    <row r="871" spans="1:4" x14ac:dyDescent="0.25">
      <c r="A871" s="9">
        <v>858</v>
      </c>
      <c r="B871" s="10">
        <f t="shared" si="43"/>
        <v>1731.0519999999999</v>
      </c>
      <c r="C871" s="11">
        <f t="shared" si="41"/>
        <v>18.835361718224501</v>
      </c>
      <c r="D871" s="2">
        <f t="shared" si="42"/>
        <v>0.89129481961029478</v>
      </c>
    </row>
    <row r="872" spans="1:4" x14ac:dyDescent="0.25">
      <c r="A872" s="9">
        <v>859</v>
      </c>
      <c r="B872" s="10">
        <f t="shared" si="43"/>
        <v>1732.9459999999999</v>
      </c>
      <c r="C872" s="11">
        <f t="shared" si="41"/>
        <v>18.817248860785948</v>
      </c>
      <c r="D872" s="2">
        <f t="shared" si="42"/>
        <v>0.89141197061647293</v>
      </c>
    </row>
    <row r="873" spans="1:4" x14ac:dyDescent="0.25">
      <c r="A873" s="9">
        <v>860</v>
      </c>
      <c r="B873" s="10">
        <f t="shared" si="43"/>
        <v>1734.84</v>
      </c>
      <c r="C873" s="11">
        <f t="shared" si="41"/>
        <v>18.799170237831522</v>
      </c>
      <c r="D873" s="2">
        <f t="shared" si="42"/>
        <v>0.89152886957923205</v>
      </c>
    </row>
    <row r="874" spans="1:4" x14ac:dyDescent="0.25">
      <c r="A874" s="9">
        <v>861</v>
      </c>
      <c r="B874" s="10">
        <f t="shared" si="43"/>
        <v>1736.7339999999999</v>
      </c>
      <c r="C874" s="11">
        <f t="shared" si="41"/>
        <v>18.781125754458152</v>
      </c>
      <c r="D874" s="2">
        <f t="shared" si="42"/>
        <v>0.89164551731042729</v>
      </c>
    </row>
    <row r="875" spans="1:4" x14ac:dyDescent="0.25">
      <c r="A875" s="9">
        <v>862</v>
      </c>
      <c r="B875" s="10">
        <f t="shared" si="43"/>
        <v>1738.6279999999999</v>
      </c>
      <c r="C875" s="11">
        <f t="shared" si="41"/>
        <v>18.763115316103061</v>
      </c>
      <c r="D875" s="2">
        <f t="shared" si="42"/>
        <v>0.89176191461843202</v>
      </c>
    </row>
    <row r="876" spans="1:4" x14ac:dyDescent="0.25">
      <c r="A876" s="9">
        <v>863</v>
      </c>
      <c r="B876" s="10">
        <f t="shared" si="43"/>
        <v>1740.5219999999999</v>
      </c>
      <c r="C876" s="11">
        <f t="shared" si="41"/>
        <v>18.745138828542341</v>
      </c>
      <c r="D876" s="2">
        <f t="shared" si="42"/>
        <v>0.89187806230815969</v>
      </c>
    </row>
    <row r="877" spans="1:4" x14ac:dyDescent="0.25">
      <c r="A877" s="9">
        <v>864</v>
      </c>
      <c r="B877" s="10">
        <f t="shared" si="43"/>
        <v>1742.4159999999999</v>
      </c>
      <c r="C877" s="11">
        <f t="shared" si="41"/>
        <v>18.727196197889491</v>
      </c>
      <c r="D877" s="2">
        <f t="shared" si="42"/>
        <v>0.89199396118108043</v>
      </c>
    </row>
    <row r="878" spans="1:4" x14ac:dyDescent="0.25">
      <c r="A878" s="9">
        <v>865</v>
      </c>
      <c r="B878" s="10">
        <f t="shared" si="43"/>
        <v>1744.31</v>
      </c>
      <c r="C878" s="11">
        <f t="shared" si="41"/>
        <v>18.709287330593952</v>
      </c>
      <c r="D878" s="2">
        <f t="shared" si="42"/>
        <v>0.89210961203523997</v>
      </c>
    </row>
    <row r="879" spans="1:4" x14ac:dyDescent="0.25">
      <c r="A879" s="9">
        <v>866</v>
      </c>
      <c r="B879" s="10">
        <f t="shared" si="43"/>
        <v>1746.204</v>
      </c>
      <c r="C879" s="11">
        <f t="shared" si="41"/>
        <v>18.691412133439677</v>
      </c>
      <c r="D879" s="2">
        <f t="shared" si="42"/>
        <v>0.89222501566527701</v>
      </c>
    </row>
    <row r="880" spans="1:4" x14ac:dyDescent="0.25">
      <c r="A880" s="9">
        <v>867</v>
      </c>
      <c r="B880" s="10">
        <f t="shared" si="43"/>
        <v>1748.098</v>
      </c>
      <c r="C880" s="11">
        <f t="shared" si="41"/>
        <v>18.67357051354373</v>
      </c>
      <c r="D880" s="2">
        <f t="shared" si="42"/>
        <v>0.89234017286244371</v>
      </c>
    </row>
    <row r="881" spans="1:4" x14ac:dyDescent="0.25">
      <c r="A881" s="9">
        <v>868</v>
      </c>
      <c r="B881" s="10">
        <f t="shared" si="43"/>
        <v>1749.992</v>
      </c>
      <c r="C881" s="11">
        <f t="shared" si="41"/>
        <v>18.65576237835479</v>
      </c>
      <c r="D881" s="2">
        <f t="shared" si="42"/>
        <v>0.89245508441461985</v>
      </c>
    </row>
    <row r="882" spans="1:4" x14ac:dyDescent="0.25">
      <c r="A882" s="9">
        <v>869</v>
      </c>
      <c r="B882" s="10">
        <f t="shared" si="43"/>
        <v>1751.886</v>
      </c>
      <c r="C882" s="11">
        <f t="shared" ref="C882:C945" si="44">83.14*$B$10/(B882-$B$6)-$A$6/B882^2</f>
        <v>18.637987635651811</v>
      </c>
      <c r="D882" s="2">
        <f t="shared" ref="D882:D945" si="45">C882*B882/(83.14*$C$2)</f>
        <v>0.89256975110633507</v>
      </c>
    </row>
    <row r="883" spans="1:4" x14ac:dyDescent="0.25">
      <c r="A883" s="9">
        <v>870</v>
      </c>
      <c r="B883" s="10">
        <f t="shared" si="43"/>
        <v>1753.78</v>
      </c>
      <c r="C883" s="11">
        <f t="shared" si="44"/>
        <v>18.62024619354256</v>
      </c>
      <c r="D883" s="2">
        <f t="shared" si="45"/>
        <v>0.89268417371878406</v>
      </c>
    </row>
    <row r="884" spans="1:4" x14ac:dyDescent="0.25">
      <c r="A884" s="9">
        <v>871</v>
      </c>
      <c r="B884" s="10">
        <f t="shared" si="43"/>
        <v>1755.674</v>
      </c>
      <c r="C884" s="11">
        <f t="shared" si="44"/>
        <v>18.602537960462218</v>
      </c>
      <c r="D884" s="2">
        <f t="shared" si="45"/>
        <v>0.89279835302984412</v>
      </c>
    </row>
    <row r="885" spans="1:4" x14ac:dyDescent="0.25">
      <c r="A885" s="9">
        <v>872</v>
      </c>
      <c r="B885" s="10">
        <f t="shared" si="43"/>
        <v>1757.568</v>
      </c>
      <c r="C885" s="11">
        <f t="shared" si="44"/>
        <v>18.584862845171994</v>
      </c>
      <c r="D885" s="2">
        <f t="shared" si="45"/>
        <v>0.89291228981409376</v>
      </c>
    </row>
    <row r="886" spans="1:4" x14ac:dyDescent="0.25">
      <c r="A886" s="9">
        <v>873</v>
      </c>
      <c r="B886" s="10">
        <f t="shared" si="43"/>
        <v>1759.462</v>
      </c>
      <c r="C886" s="11">
        <f t="shared" si="44"/>
        <v>18.567220756757727</v>
      </c>
      <c r="D886" s="2">
        <f t="shared" si="45"/>
        <v>0.89302598484282991</v>
      </c>
    </row>
    <row r="887" spans="1:4" x14ac:dyDescent="0.25">
      <c r="A887" s="9">
        <v>874</v>
      </c>
      <c r="B887" s="10">
        <f t="shared" si="43"/>
        <v>1761.356</v>
      </c>
      <c r="C887" s="11">
        <f t="shared" si="44"/>
        <v>18.54961160462851</v>
      </c>
      <c r="D887" s="2">
        <f t="shared" si="45"/>
        <v>0.89313943888408531</v>
      </c>
    </row>
    <row r="888" spans="1:4" x14ac:dyDescent="0.25">
      <c r="A888" s="9">
        <v>875</v>
      </c>
      <c r="B888" s="10">
        <f t="shared" si="43"/>
        <v>1763.25</v>
      </c>
      <c r="C888" s="11">
        <f t="shared" si="44"/>
        <v>18.532035298515286</v>
      </c>
      <c r="D888" s="2">
        <f t="shared" si="45"/>
        <v>0.89325265270264509</v>
      </c>
    </row>
    <row r="889" spans="1:4" x14ac:dyDescent="0.25">
      <c r="A889" s="9">
        <v>876</v>
      </c>
      <c r="B889" s="10">
        <f t="shared" si="43"/>
        <v>1765.144</v>
      </c>
      <c r="C889" s="11">
        <f t="shared" si="44"/>
        <v>18.514491748469503</v>
      </c>
      <c r="D889" s="2">
        <f t="shared" si="45"/>
        <v>0.8933656270600645</v>
      </c>
    </row>
    <row r="890" spans="1:4" x14ac:dyDescent="0.25">
      <c r="A890" s="9">
        <v>877</v>
      </c>
      <c r="B890" s="10">
        <f t="shared" si="43"/>
        <v>1767.038</v>
      </c>
      <c r="C890" s="11">
        <f t="shared" si="44"/>
        <v>18.496980864861744</v>
      </c>
      <c r="D890" s="2">
        <f t="shared" si="45"/>
        <v>0.89347836271468628</v>
      </c>
    </row>
    <row r="891" spans="1:4" x14ac:dyDescent="0.25">
      <c r="A891" s="9">
        <v>878</v>
      </c>
      <c r="B891" s="10">
        <f t="shared" si="43"/>
        <v>1768.932</v>
      </c>
      <c r="C891" s="11">
        <f t="shared" si="44"/>
        <v>18.479502558380354</v>
      </c>
      <c r="D891" s="2">
        <f t="shared" si="45"/>
        <v>0.8935908604216567</v>
      </c>
    </row>
    <row r="892" spans="1:4" x14ac:dyDescent="0.25">
      <c r="A892" s="9">
        <v>879</v>
      </c>
      <c r="B892" s="10">
        <f t="shared" si="43"/>
        <v>1770.826</v>
      </c>
      <c r="C892" s="11">
        <f t="shared" si="44"/>
        <v>18.462056740030093</v>
      </c>
      <c r="D892" s="2">
        <f t="shared" si="45"/>
        <v>0.89370312093294246</v>
      </c>
    </row>
    <row r="893" spans="1:4" x14ac:dyDescent="0.25">
      <c r="A893" s="9">
        <v>880</v>
      </c>
      <c r="B893" s="10">
        <f t="shared" si="43"/>
        <v>1772.72</v>
      </c>
      <c r="C893" s="11">
        <f t="shared" si="44"/>
        <v>18.444643321130808</v>
      </c>
      <c r="D893" s="2">
        <f t="shared" si="45"/>
        <v>0.89381514499734871</v>
      </c>
    </row>
    <row r="894" spans="1:4" x14ac:dyDescent="0.25">
      <c r="A894" s="9">
        <v>881</v>
      </c>
      <c r="B894" s="10">
        <f t="shared" si="43"/>
        <v>1774.614</v>
      </c>
      <c r="C894" s="11">
        <f t="shared" si="44"/>
        <v>18.42726221331607</v>
      </c>
      <c r="D894" s="2">
        <f t="shared" si="45"/>
        <v>0.8939269333605333</v>
      </c>
    </row>
    <row r="895" spans="1:4" x14ac:dyDescent="0.25">
      <c r="A895" s="9">
        <v>882</v>
      </c>
      <c r="B895" s="10">
        <f t="shared" si="43"/>
        <v>1776.508</v>
      </c>
      <c r="C895" s="11">
        <f t="shared" si="44"/>
        <v>18.409913328531854</v>
      </c>
      <c r="D895" s="2">
        <f t="shared" si="45"/>
        <v>0.89403848676502584</v>
      </c>
    </row>
    <row r="896" spans="1:4" x14ac:dyDescent="0.25">
      <c r="A896" s="9">
        <v>883</v>
      </c>
      <c r="B896" s="10">
        <f t="shared" si="43"/>
        <v>1778.402</v>
      </c>
      <c r="C896" s="11">
        <f t="shared" si="44"/>
        <v>18.39259657903521</v>
      </c>
      <c r="D896" s="2">
        <f t="shared" si="45"/>
        <v>0.89414980595024207</v>
      </c>
    </row>
    <row r="897" spans="1:4" x14ac:dyDescent="0.25">
      <c r="A897" s="9">
        <v>884</v>
      </c>
      <c r="B897" s="10">
        <f t="shared" si="43"/>
        <v>1780.296</v>
      </c>
      <c r="C897" s="11">
        <f t="shared" si="44"/>
        <v>18.375311877392939</v>
      </c>
      <c r="D897" s="2">
        <f t="shared" si="45"/>
        <v>0.89426089165250133</v>
      </c>
    </row>
    <row r="898" spans="1:4" x14ac:dyDescent="0.25">
      <c r="A898" s="9">
        <v>885</v>
      </c>
      <c r="B898" s="10">
        <f t="shared" si="43"/>
        <v>1782.19</v>
      </c>
      <c r="C898" s="11">
        <f t="shared" si="44"/>
        <v>18.358059136480279</v>
      </c>
      <c r="D898" s="2">
        <f t="shared" si="45"/>
        <v>0.89437174460504165</v>
      </c>
    </row>
    <row r="899" spans="1:4" x14ac:dyDescent="0.25">
      <c r="A899" s="9">
        <v>886</v>
      </c>
      <c r="B899" s="10">
        <f t="shared" si="43"/>
        <v>1784.0840000000001</v>
      </c>
      <c r="C899" s="11">
        <f t="shared" si="44"/>
        <v>18.340838269479619</v>
      </c>
      <c r="D899" s="2">
        <f t="shared" si="45"/>
        <v>0.89448236553803762</v>
      </c>
    </row>
    <row r="900" spans="1:4" x14ac:dyDescent="0.25">
      <c r="A900" s="9">
        <v>887</v>
      </c>
      <c r="B900" s="10">
        <f t="shared" si="43"/>
        <v>1785.9780000000001</v>
      </c>
      <c r="C900" s="11">
        <f t="shared" si="44"/>
        <v>18.323649189879163</v>
      </c>
      <c r="D900" s="2">
        <f t="shared" si="45"/>
        <v>0.89459275517861458</v>
      </c>
    </row>
    <row r="901" spans="1:4" x14ac:dyDescent="0.25">
      <c r="A901" s="9">
        <v>888</v>
      </c>
      <c r="B901" s="10">
        <f t="shared" si="43"/>
        <v>1787.8720000000001</v>
      </c>
      <c r="C901" s="11">
        <f t="shared" si="44"/>
        <v>18.306491811471648</v>
      </c>
      <c r="D901" s="2">
        <f t="shared" si="45"/>
        <v>0.89470291425086501</v>
      </c>
    </row>
    <row r="902" spans="1:4" x14ac:dyDescent="0.25">
      <c r="A902" s="9">
        <v>889</v>
      </c>
      <c r="B902" s="10">
        <f t="shared" si="43"/>
        <v>1789.7660000000001</v>
      </c>
      <c r="C902" s="11">
        <f t="shared" si="44"/>
        <v>18.289366048353077</v>
      </c>
      <c r="D902" s="2">
        <f t="shared" si="45"/>
        <v>0.89481284347586487</v>
      </c>
    </row>
    <row r="903" spans="1:4" x14ac:dyDescent="0.25">
      <c r="A903" s="9">
        <v>890</v>
      </c>
      <c r="B903" s="10">
        <f t="shared" si="43"/>
        <v>1791.66</v>
      </c>
      <c r="C903" s="11">
        <f t="shared" si="44"/>
        <v>18.272271814921403</v>
      </c>
      <c r="D903" s="2">
        <f t="shared" si="45"/>
        <v>0.89492254357168866</v>
      </c>
    </row>
    <row r="904" spans="1:4" x14ac:dyDescent="0.25">
      <c r="A904" s="9">
        <v>891</v>
      </c>
      <c r="B904" s="10">
        <f t="shared" si="43"/>
        <v>1793.5540000000001</v>
      </c>
      <c r="C904" s="11">
        <f t="shared" si="44"/>
        <v>18.255209025875278</v>
      </c>
      <c r="D904" s="2">
        <f t="shared" si="45"/>
        <v>0.89503201525342546</v>
      </c>
    </row>
    <row r="905" spans="1:4" x14ac:dyDescent="0.25">
      <c r="A905" s="9">
        <v>892</v>
      </c>
      <c r="B905" s="10">
        <f t="shared" si="43"/>
        <v>1795.4480000000001</v>
      </c>
      <c r="C905" s="11">
        <f t="shared" si="44"/>
        <v>18.238177596212761</v>
      </c>
      <c r="D905" s="2">
        <f t="shared" si="45"/>
        <v>0.8951412592331941</v>
      </c>
    </row>
    <row r="906" spans="1:4" x14ac:dyDescent="0.25">
      <c r="A906" s="9">
        <v>893</v>
      </c>
      <c r="B906" s="10">
        <f t="shared" si="43"/>
        <v>1797.3420000000001</v>
      </c>
      <c r="C906" s="11">
        <f t="shared" si="44"/>
        <v>18.221177441230076</v>
      </c>
      <c r="D906" s="2">
        <f t="shared" si="45"/>
        <v>0.89525027622015851</v>
      </c>
    </row>
    <row r="907" spans="1:4" x14ac:dyDescent="0.25">
      <c r="A907" s="9">
        <v>894</v>
      </c>
      <c r="B907" s="10">
        <f t="shared" si="43"/>
        <v>1799.2360000000001</v>
      </c>
      <c r="C907" s="11">
        <f t="shared" si="44"/>
        <v>18.204208476520343</v>
      </c>
      <c r="D907" s="2">
        <f t="shared" si="45"/>
        <v>0.89535906692054357</v>
      </c>
    </row>
    <row r="908" spans="1:4" x14ac:dyDescent="0.25">
      <c r="A908" s="9">
        <v>895</v>
      </c>
      <c r="B908" s="10">
        <f t="shared" si="43"/>
        <v>1801.13</v>
      </c>
      <c r="C908" s="11">
        <f t="shared" si="44"/>
        <v>18.187270617972306</v>
      </c>
      <c r="D908" s="2">
        <f t="shared" si="45"/>
        <v>0.89546763203764901</v>
      </c>
    </row>
    <row r="909" spans="1:4" x14ac:dyDescent="0.25">
      <c r="A909" s="9">
        <v>896</v>
      </c>
      <c r="B909" s="10">
        <f t="shared" si="43"/>
        <v>1803.0239999999999</v>
      </c>
      <c r="C909" s="11">
        <f t="shared" si="44"/>
        <v>18.17036378176914</v>
      </c>
      <c r="D909" s="2">
        <f t="shared" si="45"/>
        <v>0.8955759722718668</v>
      </c>
    </row>
    <row r="910" spans="1:4" x14ac:dyDescent="0.25">
      <c r="A910" s="9">
        <v>897</v>
      </c>
      <c r="B910" s="10">
        <f t="shared" si="43"/>
        <v>1804.9179999999999</v>
      </c>
      <c r="C910" s="11">
        <f t="shared" si="44"/>
        <v>18.153487884387143</v>
      </c>
      <c r="D910" s="2">
        <f t="shared" si="45"/>
        <v>0.89568408832069324</v>
      </c>
    </row>
    <row r="911" spans="1:4" x14ac:dyDescent="0.25">
      <c r="A911" s="9">
        <v>898</v>
      </c>
      <c r="B911" s="10">
        <f t="shared" ref="B911:B974" si="46">$B$9+ ($C$9-$B$9)*A911/1000</f>
        <v>1806.8119999999999</v>
      </c>
      <c r="C911" s="11">
        <f t="shared" si="44"/>
        <v>18.136642842594554</v>
      </c>
      <c r="D911" s="2">
        <f t="shared" si="45"/>
        <v>0.89579198087874645</v>
      </c>
    </row>
    <row r="912" spans="1:4" x14ac:dyDescent="0.25">
      <c r="A912" s="9">
        <v>899</v>
      </c>
      <c r="B912" s="10">
        <f t="shared" si="46"/>
        <v>1808.7059999999999</v>
      </c>
      <c r="C912" s="11">
        <f t="shared" si="44"/>
        <v>18.119828573450306</v>
      </c>
      <c r="D912" s="2">
        <f t="shared" si="45"/>
        <v>0.89589965063777977</v>
      </c>
    </row>
    <row r="913" spans="1:4" x14ac:dyDescent="0.25">
      <c r="A913" s="9">
        <v>900</v>
      </c>
      <c r="B913" s="10">
        <f t="shared" si="46"/>
        <v>1810.6</v>
      </c>
      <c r="C913" s="11">
        <f t="shared" si="44"/>
        <v>18.103044994302802</v>
      </c>
      <c r="D913" s="2">
        <f t="shared" si="45"/>
        <v>0.89600709828669756</v>
      </c>
    </row>
    <row r="914" spans="1:4" x14ac:dyDescent="0.25">
      <c r="A914" s="9">
        <v>901</v>
      </c>
      <c r="B914" s="10">
        <f t="shared" si="46"/>
        <v>1812.4939999999999</v>
      </c>
      <c r="C914" s="11">
        <f t="shared" si="44"/>
        <v>18.086292022788687</v>
      </c>
      <c r="D914" s="2">
        <f t="shared" si="45"/>
        <v>0.89611432451156758</v>
      </c>
    </row>
    <row r="915" spans="1:4" x14ac:dyDescent="0.25">
      <c r="A915" s="9">
        <v>902</v>
      </c>
      <c r="B915" s="10">
        <f t="shared" si="46"/>
        <v>1814.3879999999999</v>
      </c>
      <c r="C915" s="11">
        <f t="shared" si="44"/>
        <v>18.069569576831668</v>
      </c>
      <c r="D915" s="2">
        <f t="shared" si="45"/>
        <v>0.89622132999563875</v>
      </c>
    </row>
    <row r="916" spans="1:4" x14ac:dyDescent="0.25">
      <c r="A916" s="9">
        <v>903</v>
      </c>
      <c r="B916" s="10">
        <f t="shared" si="46"/>
        <v>1816.2819999999999</v>
      </c>
      <c r="C916" s="11">
        <f t="shared" si="44"/>
        <v>18.052877574641272</v>
      </c>
      <c r="D916" s="2">
        <f t="shared" si="45"/>
        <v>0.89632811541935287</v>
      </c>
    </row>
    <row r="917" spans="1:4" x14ac:dyDescent="0.25">
      <c r="A917" s="9">
        <v>904</v>
      </c>
      <c r="B917" s="10">
        <f t="shared" si="46"/>
        <v>1818.1759999999999</v>
      </c>
      <c r="C917" s="11">
        <f t="shared" si="44"/>
        <v>18.036215934711684</v>
      </c>
      <c r="D917" s="2">
        <f t="shared" si="45"/>
        <v>0.89643468146036132</v>
      </c>
    </row>
    <row r="918" spans="1:4" x14ac:dyDescent="0.25">
      <c r="A918" s="9">
        <v>905</v>
      </c>
      <c r="B918" s="10">
        <f t="shared" si="46"/>
        <v>1820.07</v>
      </c>
      <c r="C918" s="11">
        <f t="shared" si="44"/>
        <v>18.019584575820517</v>
      </c>
      <c r="D918" s="2">
        <f t="shared" si="45"/>
        <v>0.89654102879353692</v>
      </c>
    </row>
    <row r="919" spans="1:4" x14ac:dyDescent="0.25">
      <c r="A919" s="9">
        <v>906</v>
      </c>
      <c r="B919" s="10">
        <f t="shared" si="46"/>
        <v>1821.9639999999999</v>
      </c>
      <c r="C919" s="11">
        <f t="shared" si="44"/>
        <v>18.00298341702765</v>
      </c>
      <c r="D919" s="2">
        <f t="shared" si="45"/>
        <v>0.89664715809099016</v>
      </c>
    </row>
    <row r="920" spans="1:4" x14ac:dyDescent="0.25">
      <c r="A920" s="9">
        <v>907</v>
      </c>
      <c r="B920" s="10">
        <f t="shared" si="46"/>
        <v>1823.8579999999999</v>
      </c>
      <c r="C920" s="11">
        <f t="shared" si="44"/>
        <v>17.986412377674036</v>
      </c>
      <c r="D920" s="2">
        <f t="shared" si="45"/>
        <v>0.89675307002208249</v>
      </c>
    </row>
    <row r="921" spans="1:4" x14ac:dyDescent="0.25">
      <c r="A921" s="9">
        <v>908</v>
      </c>
      <c r="B921" s="10">
        <f t="shared" si="46"/>
        <v>1825.752</v>
      </c>
      <c r="C921" s="11">
        <f t="shared" si="44"/>
        <v>17.969871377380517</v>
      </c>
      <c r="D921" s="2">
        <f t="shared" si="45"/>
        <v>0.89685876525343988</v>
      </c>
    </row>
    <row r="922" spans="1:4" x14ac:dyDescent="0.25">
      <c r="A922" s="9">
        <v>909</v>
      </c>
      <c r="B922" s="10">
        <f t="shared" si="46"/>
        <v>1827.646</v>
      </c>
      <c r="C922" s="11">
        <f t="shared" si="44"/>
        <v>17.953360336046671</v>
      </c>
      <c r="D922" s="2">
        <f t="shared" si="45"/>
        <v>0.89696424444896761</v>
      </c>
    </row>
    <row r="923" spans="1:4" x14ac:dyDescent="0.25">
      <c r="A923" s="9">
        <v>910</v>
      </c>
      <c r="B923" s="10">
        <f t="shared" si="46"/>
        <v>1829.54</v>
      </c>
      <c r="C923" s="11">
        <f t="shared" si="44"/>
        <v>17.936879173849633</v>
      </c>
      <c r="D923" s="2">
        <f t="shared" si="45"/>
        <v>0.89706950826986398</v>
      </c>
    </row>
    <row r="924" spans="1:4" x14ac:dyDescent="0.25">
      <c r="A924" s="9">
        <v>911</v>
      </c>
      <c r="B924" s="10">
        <f t="shared" si="46"/>
        <v>1831.434</v>
      </c>
      <c r="C924" s="11">
        <f t="shared" si="44"/>
        <v>17.920427811242931</v>
      </c>
      <c r="D924" s="2">
        <f t="shared" si="45"/>
        <v>0.89717455737463336</v>
      </c>
    </row>
    <row r="925" spans="1:4" x14ac:dyDescent="0.25">
      <c r="A925" s="9">
        <v>912</v>
      </c>
      <c r="B925" s="10">
        <f t="shared" si="46"/>
        <v>1833.328</v>
      </c>
      <c r="C925" s="11">
        <f t="shared" si="44"/>
        <v>17.904006168955359</v>
      </c>
      <c r="D925" s="2">
        <f t="shared" si="45"/>
        <v>0.89727939241910115</v>
      </c>
    </row>
    <row r="926" spans="1:4" x14ac:dyDescent="0.25">
      <c r="A926" s="9">
        <v>913</v>
      </c>
      <c r="B926" s="10">
        <f t="shared" si="46"/>
        <v>1835.222</v>
      </c>
      <c r="C926" s="11">
        <f t="shared" si="44"/>
        <v>17.887614167989788</v>
      </c>
      <c r="D926" s="2">
        <f t="shared" si="45"/>
        <v>0.89738401405642609</v>
      </c>
    </row>
    <row r="927" spans="1:4" x14ac:dyDescent="0.25">
      <c r="A927" s="9">
        <v>914</v>
      </c>
      <c r="B927" s="10">
        <f t="shared" si="46"/>
        <v>1837.116</v>
      </c>
      <c r="C927" s="11">
        <f t="shared" si="44"/>
        <v>17.871251729622045</v>
      </c>
      <c r="D927" s="2">
        <f t="shared" si="45"/>
        <v>0.89748842293711417</v>
      </c>
    </row>
    <row r="928" spans="1:4" x14ac:dyDescent="0.25">
      <c r="A928" s="9">
        <v>915</v>
      </c>
      <c r="B928" s="10">
        <f t="shared" si="46"/>
        <v>1839.01</v>
      </c>
      <c r="C928" s="11">
        <f t="shared" si="44"/>
        <v>17.854918775399785</v>
      </c>
      <c r="D928" s="2">
        <f t="shared" si="45"/>
        <v>0.89759261970903303</v>
      </c>
    </row>
    <row r="929" spans="1:4" x14ac:dyDescent="0.25">
      <c r="A929" s="9">
        <v>916</v>
      </c>
      <c r="B929" s="10">
        <f t="shared" si="46"/>
        <v>1840.904</v>
      </c>
      <c r="C929" s="11">
        <f t="shared" si="44"/>
        <v>17.838615227141332</v>
      </c>
      <c r="D929" s="2">
        <f t="shared" si="45"/>
        <v>0.89769660501742365</v>
      </c>
    </row>
    <row r="930" spans="1:4" x14ac:dyDescent="0.25">
      <c r="A930" s="9">
        <v>917</v>
      </c>
      <c r="B930" s="10">
        <f t="shared" si="46"/>
        <v>1842.798</v>
      </c>
      <c r="C930" s="11">
        <f t="shared" si="44"/>
        <v>17.822341006934568</v>
      </c>
      <c r="D930" s="2">
        <f t="shared" si="45"/>
        <v>0.89780037950491531</v>
      </c>
    </row>
    <row r="931" spans="1:4" x14ac:dyDescent="0.25">
      <c r="A931" s="9">
        <v>918</v>
      </c>
      <c r="B931" s="10">
        <f t="shared" si="46"/>
        <v>1844.692</v>
      </c>
      <c r="C931" s="11">
        <f t="shared" si="44"/>
        <v>17.806096037135806</v>
      </c>
      <c r="D931" s="2">
        <f t="shared" si="45"/>
        <v>0.89790394381153704</v>
      </c>
    </row>
    <row r="932" spans="1:4" x14ac:dyDescent="0.25">
      <c r="A932" s="9">
        <v>919</v>
      </c>
      <c r="B932" s="10">
        <f t="shared" si="46"/>
        <v>1846.586</v>
      </c>
      <c r="C932" s="11">
        <f t="shared" si="44"/>
        <v>17.789880240368682</v>
      </c>
      <c r="D932" s="2">
        <f t="shared" si="45"/>
        <v>0.89800729857473283</v>
      </c>
    </row>
    <row r="933" spans="1:4" x14ac:dyDescent="0.25">
      <c r="A933" s="9">
        <v>920</v>
      </c>
      <c r="B933" s="10">
        <f t="shared" si="46"/>
        <v>1848.48</v>
      </c>
      <c r="C933" s="11">
        <f t="shared" si="44"/>
        <v>17.773693539523023</v>
      </c>
      <c r="D933" s="2">
        <f t="shared" si="45"/>
        <v>0.89811044442937216</v>
      </c>
    </row>
    <row r="934" spans="1:4" x14ac:dyDescent="0.25">
      <c r="A934" s="9">
        <v>921</v>
      </c>
      <c r="B934" s="10">
        <f t="shared" si="46"/>
        <v>1850.374</v>
      </c>
      <c r="C934" s="11">
        <f t="shared" si="44"/>
        <v>17.75753585775378</v>
      </c>
      <c r="D934" s="2">
        <f t="shared" si="45"/>
        <v>0.8982133820077659</v>
      </c>
    </row>
    <row r="935" spans="1:4" x14ac:dyDescent="0.25">
      <c r="A935" s="9">
        <v>922</v>
      </c>
      <c r="B935" s="10">
        <f t="shared" si="46"/>
        <v>1852.268</v>
      </c>
      <c r="C935" s="11">
        <f t="shared" si="44"/>
        <v>17.741407118479867</v>
      </c>
      <c r="D935" s="2">
        <f t="shared" si="45"/>
        <v>0.89831611193967631</v>
      </c>
    </row>
    <row r="936" spans="1:4" x14ac:dyDescent="0.25">
      <c r="A936" s="9">
        <v>923</v>
      </c>
      <c r="B936" s="10">
        <f t="shared" si="46"/>
        <v>1854.162</v>
      </c>
      <c r="C936" s="11">
        <f t="shared" si="44"/>
        <v>17.725307245383128</v>
      </c>
      <c r="D936" s="2">
        <f t="shared" si="45"/>
        <v>0.89841863485233209</v>
      </c>
    </row>
    <row r="937" spans="1:4" x14ac:dyDescent="0.25">
      <c r="A937" s="9">
        <v>924</v>
      </c>
      <c r="B937" s="10">
        <f t="shared" si="46"/>
        <v>1856.056</v>
      </c>
      <c r="C937" s="11">
        <f t="shared" si="44"/>
        <v>17.709236162407198</v>
      </c>
      <c r="D937" s="2">
        <f t="shared" si="45"/>
        <v>0.89852095137043919</v>
      </c>
    </row>
    <row r="938" spans="1:4" x14ac:dyDescent="0.25">
      <c r="A938" s="9">
        <v>925</v>
      </c>
      <c r="B938" s="10">
        <f t="shared" si="46"/>
        <v>1857.95</v>
      </c>
      <c r="C938" s="11">
        <f t="shared" si="44"/>
        <v>17.693193793756453</v>
      </c>
      <c r="D938" s="2">
        <f t="shared" si="45"/>
        <v>0.89862306211619525</v>
      </c>
    </row>
    <row r="939" spans="1:4" x14ac:dyDescent="0.25">
      <c r="A939" s="9">
        <v>926</v>
      </c>
      <c r="B939" s="10">
        <f t="shared" si="46"/>
        <v>1859.8440000000001</v>
      </c>
      <c r="C939" s="11">
        <f t="shared" si="44"/>
        <v>17.677180063894912</v>
      </c>
      <c r="D939" s="2">
        <f t="shared" si="45"/>
        <v>0.89872496770930121</v>
      </c>
    </row>
    <row r="940" spans="1:4" x14ac:dyDescent="0.25">
      <c r="A940" s="9">
        <v>927</v>
      </c>
      <c r="B940" s="10">
        <f t="shared" si="46"/>
        <v>1861.7380000000001</v>
      </c>
      <c r="C940" s="11">
        <f t="shared" si="44"/>
        <v>17.661194897545151</v>
      </c>
      <c r="D940" s="2">
        <f t="shared" si="45"/>
        <v>0.89882666876697337</v>
      </c>
    </row>
    <row r="941" spans="1:4" x14ac:dyDescent="0.25">
      <c r="A941" s="9">
        <v>928</v>
      </c>
      <c r="B941" s="10">
        <f t="shared" si="46"/>
        <v>1863.6320000000001</v>
      </c>
      <c r="C941" s="11">
        <f t="shared" si="44"/>
        <v>17.645238219687258</v>
      </c>
      <c r="D941" s="2">
        <f t="shared" si="45"/>
        <v>0.8989281659039573</v>
      </c>
    </row>
    <row r="942" spans="1:4" x14ac:dyDescent="0.25">
      <c r="A942" s="9">
        <v>929</v>
      </c>
      <c r="B942" s="10">
        <f t="shared" si="46"/>
        <v>1865.5260000000001</v>
      </c>
      <c r="C942" s="11">
        <f t="shared" si="44"/>
        <v>17.629309955557758</v>
      </c>
      <c r="D942" s="2">
        <f t="shared" si="45"/>
        <v>0.89902945973253889</v>
      </c>
    </row>
    <row r="943" spans="1:4" x14ac:dyDescent="0.25">
      <c r="A943" s="9">
        <v>930</v>
      </c>
      <c r="B943" s="10">
        <f t="shared" si="46"/>
        <v>1867.42</v>
      </c>
      <c r="C943" s="11">
        <f t="shared" si="44"/>
        <v>17.613410030648545</v>
      </c>
      <c r="D943" s="2">
        <f t="shared" si="45"/>
        <v>0.89913055086255678</v>
      </c>
    </row>
    <row r="944" spans="1:4" x14ac:dyDescent="0.25">
      <c r="A944" s="9">
        <v>931</v>
      </c>
      <c r="B944" s="10">
        <f t="shared" si="46"/>
        <v>1869.3140000000001</v>
      </c>
      <c r="C944" s="11">
        <f t="shared" si="44"/>
        <v>17.597538370705838</v>
      </c>
      <c r="D944" s="2">
        <f t="shared" si="45"/>
        <v>0.8992314399014153</v>
      </c>
    </row>
    <row r="945" spans="1:4" x14ac:dyDescent="0.25">
      <c r="A945" s="9">
        <v>932</v>
      </c>
      <c r="B945" s="10">
        <f t="shared" si="46"/>
        <v>1871.2080000000001</v>
      </c>
      <c r="C945" s="11">
        <f t="shared" si="44"/>
        <v>17.581694901729119</v>
      </c>
      <c r="D945" s="2">
        <f t="shared" si="45"/>
        <v>0.89933212745409574</v>
      </c>
    </row>
    <row r="946" spans="1:4" x14ac:dyDescent="0.25">
      <c r="A946" s="9">
        <v>933</v>
      </c>
      <c r="B946" s="10">
        <f t="shared" si="46"/>
        <v>1873.1020000000001</v>
      </c>
      <c r="C946" s="11">
        <f t="shared" ref="C946:C1000" si="47">83.14*$B$10/(B946-$B$6)-$A$6/B946^2</f>
        <v>17.565879549970109</v>
      </c>
      <c r="D946" s="2">
        <f t="shared" ref="D946:D1000" si="48">C946*B946/(83.14*$C$2)</f>
        <v>0.89943261412316888</v>
      </c>
    </row>
    <row r="947" spans="1:4" x14ac:dyDescent="0.25">
      <c r="A947" s="9">
        <v>934</v>
      </c>
      <c r="B947" s="10">
        <f t="shared" si="46"/>
        <v>1874.9960000000001</v>
      </c>
      <c r="C947" s="11">
        <f t="shared" si="47"/>
        <v>17.550092241931697</v>
      </c>
      <c r="D947" s="2">
        <f t="shared" si="48"/>
        <v>0.89953290050880697</v>
      </c>
    </row>
    <row r="948" spans="1:4" x14ac:dyDescent="0.25">
      <c r="A948" s="9">
        <v>935</v>
      </c>
      <c r="B948" s="10">
        <f t="shared" si="46"/>
        <v>1876.89</v>
      </c>
      <c r="C948" s="11">
        <f t="shared" si="47"/>
        <v>17.534332904366941</v>
      </c>
      <c r="D948" s="2">
        <f t="shared" si="48"/>
        <v>0.89963298720879548</v>
      </c>
    </row>
    <row r="949" spans="1:4" x14ac:dyDescent="0.25">
      <c r="A949" s="9">
        <v>936</v>
      </c>
      <c r="B949" s="10">
        <f t="shared" si="46"/>
        <v>1878.7840000000001</v>
      </c>
      <c r="C949" s="11">
        <f t="shared" si="47"/>
        <v>17.518601464277999</v>
      </c>
      <c r="D949" s="2">
        <f t="shared" si="48"/>
        <v>0.89973287481854491</v>
      </c>
    </row>
    <row r="950" spans="1:4" x14ac:dyDescent="0.25">
      <c r="A950" s="9">
        <v>937</v>
      </c>
      <c r="B950" s="10">
        <f t="shared" si="46"/>
        <v>1880.6780000000001</v>
      </c>
      <c r="C950" s="11">
        <f t="shared" si="47"/>
        <v>17.50289784891514</v>
      </c>
      <c r="D950" s="2">
        <f t="shared" si="48"/>
        <v>0.89983256393110289</v>
      </c>
    </row>
    <row r="951" spans="1:4" x14ac:dyDescent="0.25">
      <c r="A951" s="9">
        <v>938</v>
      </c>
      <c r="B951" s="10">
        <f t="shared" si="46"/>
        <v>1882.5719999999999</v>
      </c>
      <c r="C951" s="11">
        <f t="shared" si="47"/>
        <v>17.487221985775701</v>
      </c>
      <c r="D951" s="2">
        <f t="shared" si="48"/>
        <v>0.89993205513716545</v>
      </c>
    </row>
    <row r="952" spans="1:4" x14ac:dyDescent="0.25">
      <c r="A952" s="9">
        <v>939</v>
      </c>
      <c r="B952" s="10">
        <f t="shared" si="46"/>
        <v>1884.4659999999999</v>
      </c>
      <c r="C952" s="11">
        <f t="shared" si="47"/>
        <v>17.471573802603075</v>
      </c>
      <c r="D952" s="2">
        <f t="shared" si="48"/>
        <v>0.90003134902508919</v>
      </c>
    </row>
    <row r="953" spans="1:4" x14ac:dyDescent="0.25">
      <c r="A953" s="9">
        <v>940</v>
      </c>
      <c r="B953" s="10">
        <f t="shared" si="46"/>
        <v>1886.36</v>
      </c>
      <c r="C953" s="11">
        <f t="shared" si="47"/>
        <v>17.455953227385702</v>
      </c>
      <c r="D953" s="2">
        <f t="shared" si="48"/>
        <v>0.90013044618090221</v>
      </c>
    </row>
    <row r="954" spans="1:4" x14ac:dyDescent="0.25">
      <c r="A954" s="9">
        <v>941</v>
      </c>
      <c r="B954" s="10">
        <f t="shared" si="46"/>
        <v>1888.2539999999999</v>
      </c>
      <c r="C954" s="11">
        <f t="shared" si="47"/>
        <v>17.440360188356067</v>
      </c>
      <c r="D954" s="2">
        <f t="shared" si="48"/>
        <v>0.90022934718831593</v>
      </c>
    </row>
    <row r="955" spans="1:4" x14ac:dyDescent="0.25">
      <c r="A955" s="9">
        <v>942</v>
      </c>
      <c r="B955" s="10">
        <f t="shared" si="46"/>
        <v>1890.1479999999999</v>
      </c>
      <c r="C955" s="11">
        <f t="shared" si="47"/>
        <v>17.424794613989697</v>
      </c>
      <c r="D955" s="2">
        <f t="shared" si="48"/>
        <v>0.90032805262873683</v>
      </c>
    </row>
    <row r="956" spans="1:4" x14ac:dyDescent="0.25">
      <c r="A956" s="9">
        <v>943</v>
      </c>
      <c r="B956" s="10">
        <f t="shared" si="46"/>
        <v>1892.0419999999999</v>
      </c>
      <c r="C956" s="11">
        <f t="shared" si="47"/>
        <v>17.409256433004145</v>
      </c>
      <c r="D956" s="2">
        <f t="shared" si="48"/>
        <v>0.90042656308127667</v>
      </c>
    </row>
    <row r="957" spans="1:4" x14ac:dyDescent="0.25">
      <c r="A957" s="9">
        <v>944</v>
      </c>
      <c r="B957" s="10">
        <f t="shared" si="46"/>
        <v>1893.9359999999999</v>
      </c>
      <c r="C957" s="11">
        <f t="shared" si="47"/>
        <v>17.393745574358036</v>
      </c>
      <c r="D957" s="2">
        <f t="shared" si="48"/>
        <v>0.90052487912276558</v>
      </c>
    </row>
    <row r="958" spans="1:4" x14ac:dyDescent="0.25">
      <c r="A958" s="9">
        <v>945</v>
      </c>
      <c r="B958" s="10">
        <f t="shared" si="46"/>
        <v>1895.83</v>
      </c>
      <c r="C958" s="11">
        <f t="shared" si="47"/>
        <v>17.378261967250047</v>
      </c>
      <c r="D958" s="2">
        <f t="shared" si="48"/>
        <v>0.90062300132776207</v>
      </c>
    </row>
    <row r="959" spans="1:4" x14ac:dyDescent="0.25">
      <c r="A959" s="9">
        <v>946</v>
      </c>
      <c r="B959" s="10">
        <f t="shared" si="46"/>
        <v>1897.7239999999999</v>
      </c>
      <c r="C959" s="11">
        <f t="shared" si="47"/>
        <v>17.362805541117929</v>
      </c>
      <c r="D959" s="2">
        <f t="shared" si="48"/>
        <v>0.90072093026856337</v>
      </c>
    </row>
    <row r="960" spans="1:4" x14ac:dyDescent="0.25">
      <c r="A960" s="9">
        <v>947</v>
      </c>
      <c r="B960" s="10">
        <f t="shared" si="46"/>
        <v>1899.6179999999999</v>
      </c>
      <c r="C960" s="11">
        <f t="shared" si="47"/>
        <v>17.347376225637554</v>
      </c>
      <c r="D960" s="2">
        <f t="shared" si="48"/>
        <v>0.90081866651521969</v>
      </c>
    </row>
    <row r="961" spans="1:4" x14ac:dyDescent="0.25">
      <c r="A961" s="9">
        <v>948</v>
      </c>
      <c r="B961" s="10">
        <f t="shared" si="46"/>
        <v>1901.5119999999999</v>
      </c>
      <c r="C961" s="11">
        <f t="shared" si="47"/>
        <v>17.331973950721896</v>
      </c>
      <c r="D961" s="2">
        <f t="shared" si="48"/>
        <v>0.90091621063554062</v>
      </c>
    </row>
    <row r="962" spans="1:4" x14ac:dyDescent="0.25">
      <c r="A962" s="9">
        <v>949</v>
      </c>
      <c r="B962" s="10">
        <f t="shared" si="46"/>
        <v>1903.4059999999999</v>
      </c>
      <c r="C962" s="11">
        <f t="shared" si="47"/>
        <v>17.316598646520116</v>
      </c>
      <c r="D962" s="2">
        <f t="shared" si="48"/>
        <v>0.90101356319511083</v>
      </c>
    </row>
    <row r="963" spans="1:4" x14ac:dyDescent="0.25">
      <c r="A963" s="9">
        <v>950</v>
      </c>
      <c r="B963" s="10">
        <f t="shared" si="46"/>
        <v>1905.3</v>
      </c>
      <c r="C963" s="11">
        <f t="shared" si="47"/>
        <v>17.30125024341655</v>
      </c>
      <c r="D963" s="2">
        <f t="shared" si="48"/>
        <v>0.90111072475729759</v>
      </c>
    </row>
    <row r="964" spans="1:4" x14ac:dyDescent="0.25">
      <c r="A964" s="9">
        <v>951</v>
      </c>
      <c r="B964" s="10">
        <f t="shared" si="46"/>
        <v>1907.194</v>
      </c>
      <c r="C964" s="11">
        <f t="shared" si="47"/>
        <v>17.285928672029772</v>
      </c>
      <c r="D964" s="2">
        <f t="shared" si="48"/>
        <v>0.90120769588326233</v>
      </c>
    </row>
    <row r="965" spans="1:4" x14ac:dyDescent="0.25">
      <c r="A965" s="9">
        <v>952</v>
      </c>
      <c r="B965" s="10">
        <f t="shared" si="46"/>
        <v>1909.088</v>
      </c>
      <c r="C965" s="11">
        <f t="shared" si="47"/>
        <v>17.27063386321165</v>
      </c>
      <c r="D965" s="2">
        <f t="shared" si="48"/>
        <v>0.90130447713197348</v>
      </c>
    </row>
    <row r="966" spans="1:4" x14ac:dyDescent="0.25">
      <c r="A966" s="9">
        <v>953</v>
      </c>
      <c r="B966" s="10">
        <f t="shared" si="46"/>
        <v>1910.982</v>
      </c>
      <c r="C966" s="11">
        <f t="shared" si="47"/>
        <v>17.255365748046355</v>
      </c>
      <c r="D966" s="2">
        <f t="shared" si="48"/>
        <v>0.90140106906021389</v>
      </c>
    </row>
    <row r="967" spans="1:4" x14ac:dyDescent="0.25">
      <c r="A967" s="9">
        <v>954</v>
      </c>
      <c r="B967" s="10">
        <f t="shared" si="46"/>
        <v>1912.876</v>
      </c>
      <c r="C967" s="11">
        <f t="shared" si="47"/>
        <v>17.240124257849466</v>
      </c>
      <c r="D967" s="2">
        <f t="shared" si="48"/>
        <v>0.90149747222259424</v>
      </c>
    </row>
    <row r="968" spans="1:4" x14ac:dyDescent="0.25">
      <c r="A968" s="9">
        <v>955</v>
      </c>
      <c r="B968" s="10">
        <f t="shared" si="46"/>
        <v>1914.77</v>
      </c>
      <c r="C968" s="11">
        <f t="shared" si="47"/>
        <v>17.22490932416698</v>
      </c>
      <c r="D968" s="2">
        <f t="shared" si="48"/>
        <v>0.90159368717156196</v>
      </c>
    </row>
    <row r="969" spans="1:4" x14ac:dyDescent="0.25">
      <c r="A969" s="9">
        <v>956</v>
      </c>
      <c r="B969" s="10">
        <f t="shared" si="46"/>
        <v>1916.664</v>
      </c>
      <c r="C969" s="11">
        <f t="shared" si="47"/>
        <v>17.209720878774412</v>
      </c>
      <c r="D969" s="2">
        <f t="shared" si="48"/>
        <v>0.90168971445741242</v>
      </c>
    </row>
    <row r="970" spans="1:4" x14ac:dyDescent="0.25">
      <c r="A970" s="9">
        <v>957</v>
      </c>
      <c r="B970" s="10">
        <f t="shared" si="46"/>
        <v>1918.558</v>
      </c>
      <c r="C970" s="11">
        <f t="shared" si="47"/>
        <v>17.194558853675833</v>
      </c>
      <c r="D970" s="2">
        <f t="shared" si="48"/>
        <v>0.90178555462829957</v>
      </c>
    </row>
    <row r="971" spans="1:4" x14ac:dyDescent="0.25">
      <c r="A971" s="9">
        <v>958</v>
      </c>
      <c r="B971" s="10">
        <f t="shared" si="46"/>
        <v>1920.452</v>
      </c>
      <c r="C971" s="11">
        <f t="shared" si="47"/>
        <v>17.179423181102962</v>
      </c>
      <c r="D971" s="2">
        <f t="shared" si="48"/>
        <v>0.90188120823024542</v>
      </c>
    </row>
    <row r="972" spans="1:4" x14ac:dyDescent="0.25">
      <c r="A972" s="9">
        <v>959</v>
      </c>
      <c r="B972" s="10">
        <f t="shared" si="46"/>
        <v>1922.346</v>
      </c>
      <c r="C972" s="11">
        <f t="shared" si="47"/>
        <v>17.164313793514232</v>
      </c>
      <c r="D972" s="2">
        <f t="shared" si="48"/>
        <v>0.90197667580715202</v>
      </c>
    </row>
    <row r="973" spans="1:4" x14ac:dyDescent="0.25">
      <c r="A973" s="9">
        <v>960</v>
      </c>
      <c r="B973" s="10">
        <f t="shared" si="46"/>
        <v>1924.24</v>
      </c>
      <c r="C973" s="11">
        <f t="shared" si="47"/>
        <v>17.149230623593862</v>
      </c>
      <c r="D973" s="2">
        <f t="shared" si="48"/>
        <v>0.90207195790080952</v>
      </c>
    </row>
    <row r="974" spans="1:4" x14ac:dyDescent="0.25">
      <c r="A974" s="9">
        <v>961</v>
      </c>
      <c r="B974" s="10">
        <f t="shared" si="46"/>
        <v>1926.134</v>
      </c>
      <c r="C974" s="11">
        <f t="shared" si="47"/>
        <v>17.134173604250968</v>
      </c>
      <c r="D974" s="2">
        <f t="shared" si="48"/>
        <v>0.90216705505090911</v>
      </c>
    </row>
    <row r="975" spans="1:4" x14ac:dyDescent="0.25">
      <c r="A975" s="9">
        <v>962</v>
      </c>
      <c r="B975" s="10">
        <f t="shared" ref="B975:B1013" si="49">$B$9+ ($C$9-$B$9)*A975/1000</f>
        <v>1928.028</v>
      </c>
      <c r="C975" s="11">
        <f t="shared" si="47"/>
        <v>17.119142668618611</v>
      </c>
      <c r="D975" s="2">
        <f t="shared" si="48"/>
        <v>0.90226196779505019</v>
      </c>
    </row>
    <row r="976" spans="1:4" x14ac:dyDescent="0.25">
      <c r="A976" s="9">
        <v>963</v>
      </c>
      <c r="B976" s="10">
        <f t="shared" si="49"/>
        <v>1929.922</v>
      </c>
      <c r="C976" s="11">
        <f t="shared" si="47"/>
        <v>17.104137750052928</v>
      </c>
      <c r="D976" s="2">
        <f t="shared" si="48"/>
        <v>0.90235669666875273</v>
      </c>
    </row>
    <row r="977" spans="1:4" x14ac:dyDescent="0.25">
      <c r="A977" s="9">
        <v>964</v>
      </c>
      <c r="B977" s="10">
        <f t="shared" si="49"/>
        <v>1931.816</v>
      </c>
      <c r="C977" s="11">
        <f t="shared" si="47"/>
        <v>17.089158782132202</v>
      </c>
      <c r="D977" s="2">
        <f t="shared" si="48"/>
        <v>0.9024512422054668</v>
      </c>
    </row>
    <row r="978" spans="1:4" x14ac:dyDescent="0.25">
      <c r="A978" s="9">
        <v>965</v>
      </c>
      <c r="B978" s="10">
        <f t="shared" si="49"/>
        <v>1933.71</v>
      </c>
      <c r="C978" s="11">
        <f t="shared" si="47"/>
        <v>17.07420569865598</v>
      </c>
      <c r="D978" s="2">
        <f t="shared" si="48"/>
        <v>0.90254560493658176</v>
      </c>
    </row>
    <row r="979" spans="1:4" x14ac:dyDescent="0.25">
      <c r="A979" s="9">
        <v>966</v>
      </c>
      <c r="B979" s="10">
        <f t="shared" si="49"/>
        <v>1935.604</v>
      </c>
      <c r="C979" s="11">
        <f t="shared" si="47"/>
        <v>17.059278433644167</v>
      </c>
      <c r="D979" s="2">
        <f t="shared" si="48"/>
        <v>0.90263978539143674</v>
      </c>
    </row>
    <row r="980" spans="1:4" x14ac:dyDescent="0.25">
      <c r="A980" s="9">
        <v>967</v>
      </c>
      <c r="B980" s="10">
        <f t="shared" si="49"/>
        <v>1937.498</v>
      </c>
      <c r="C980" s="11">
        <f t="shared" si="47"/>
        <v>17.044376921336141</v>
      </c>
      <c r="D980" s="2">
        <f t="shared" si="48"/>
        <v>0.90273378409733129</v>
      </c>
    </row>
    <row r="981" spans="1:4" x14ac:dyDescent="0.25">
      <c r="A981" s="9">
        <v>968</v>
      </c>
      <c r="B981" s="10">
        <f t="shared" si="49"/>
        <v>1939.3920000000001</v>
      </c>
      <c r="C981" s="11">
        <f t="shared" si="47"/>
        <v>17.029501096189868</v>
      </c>
      <c r="D981" s="2">
        <f t="shared" si="48"/>
        <v>0.90282760157953346</v>
      </c>
    </row>
    <row r="982" spans="1:4" x14ac:dyDescent="0.25">
      <c r="A982" s="9">
        <v>969</v>
      </c>
      <c r="B982" s="10">
        <f t="shared" si="49"/>
        <v>1941.2860000000001</v>
      </c>
      <c r="C982" s="11">
        <f t="shared" si="47"/>
        <v>17.014650892881008</v>
      </c>
      <c r="D982" s="2">
        <f t="shared" si="48"/>
        <v>0.90292123836129112</v>
      </c>
    </row>
    <row r="983" spans="1:4" x14ac:dyDescent="0.25">
      <c r="A983" s="9">
        <v>970</v>
      </c>
      <c r="B983" s="10">
        <f t="shared" si="49"/>
        <v>1943.18</v>
      </c>
      <c r="C983" s="11">
        <f t="shared" si="47"/>
        <v>16.99982624630205</v>
      </c>
      <c r="D983" s="2">
        <f t="shared" si="48"/>
        <v>0.90301469496384035</v>
      </c>
    </row>
    <row r="984" spans="1:4" x14ac:dyDescent="0.25">
      <c r="A984" s="9">
        <v>971</v>
      </c>
      <c r="B984" s="10">
        <f t="shared" si="49"/>
        <v>1945.0740000000001</v>
      </c>
      <c r="C984" s="11">
        <f t="shared" si="47"/>
        <v>16.985027091561438</v>
      </c>
      <c r="D984" s="2">
        <f t="shared" si="48"/>
        <v>0.90310797190641667</v>
      </c>
    </row>
    <row r="985" spans="1:4" x14ac:dyDescent="0.25">
      <c r="A985" s="9">
        <v>972</v>
      </c>
      <c r="B985" s="10">
        <f t="shared" si="49"/>
        <v>1946.9680000000001</v>
      </c>
      <c r="C985" s="11">
        <f t="shared" si="47"/>
        <v>16.970253363982692</v>
      </c>
      <c r="D985" s="2">
        <f t="shared" si="48"/>
        <v>0.90320106970626379</v>
      </c>
    </row>
    <row r="986" spans="1:4" x14ac:dyDescent="0.25">
      <c r="A986" s="9">
        <v>973</v>
      </c>
      <c r="B986" s="10">
        <f t="shared" si="49"/>
        <v>1948.8620000000001</v>
      </c>
      <c r="C986" s="11">
        <f t="shared" si="47"/>
        <v>16.955504999103539</v>
      </c>
      <c r="D986" s="2">
        <f t="shared" si="48"/>
        <v>0.90329398887864187</v>
      </c>
    </row>
    <row r="987" spans="1:4" x14ac:dyDescent="0.25">
      <c r="A987" s="9">
        <v>974</v>
      </c>
      <c r="B987" s="10">
        <f t="shared" si="49"/>
        <v>1950.7560000000001</v>
      </c>
      <c r="C987" s="11">
        <f t="shared" si="47"/>
        <v>16.940781932675069</v>
      </c>
      <c r="D987" s="2">
        <f t="shared" si="48"/>
        <v>0.90338672993683955</v>
      </c>
    </row>
    <row r="988" spans="1:4" x14ac:dyDescent="0.25">
      <c r="A988" s="9">
        <v>975</v>
      </c>
      <c r="B988" s="10">
        <f t="shared" si="49"/>
        <v>1952.65</v>
      </c>
      <c r="C988" s="11">
        <f t="shared" si="47"/>
        <v>16.926084100660859</v>
      </c>
      <c r="D988" s="2">
        <f t="shared" si="48"/>
        <v>0.90347929339218147</v>
      </c>
    </row>
    <row r="989" spans="1:4" x14ac:dyDescent="0.25">
      <c r="A989" s="9">
        <v>976</v>
      </c>
      <c r="B989" s="10">
        <f t="shared" si="49"/>
        <v>1954.5440000000001</v>
      </c>
      <c r="C989" s="11">
        <f t="shared" si="47"/>
        <v>16.911411439236119</v>
      </c>
      <c r="D989" s="2">
        <f t="shared" si="48"/>
        <v>0.90357167975403818</v>
      </c>
    </row>
    <row r="990" spans="1:4" x14ac:dyDescent="0.25">
      <c r="A990" s="9">
        <v>977</v>
      </c>
      <c r="B990" s="10">
        <f t="shared" si="49"/>
        <v>1956.4380000000001</v>
      </c>
      <c r="C990" s="11">
        <f t="shared" si="47"/>
        <v>16.896763884786868</v>
      </c>
      <c r="D990" s="2">
        <f t="shared" si="48"/>
        <v>0.90366388952983612</v>
      </c>
    </row>
    <row r="991" spans="1:4" x14ac:dyDescent="0.25">
      <c r="A991" s="9">
        <v>978</v>
      </c>
      <c r="B991" s="10">
        <f t="shared" si="49"/>
        <v>1958.3320000000001</v>
      </c>
      <c r="C991" s="11">
        <f t="shared" si="47"/>
        <v>16.882141373909043</v>
      </c>
      <c r="D991" s="2">
        <f t="shared" si="48"/>
        <v>0.90375592322506537</v>
      </c>
    </row>
    <row r="992" spans="1:4" x14ac:dyDescent="0.25">
      <c r="A992" s="9">
        <v>979</v>
      </c>
      <c r="B992" s="10">
        <f t="shared" si="49"/>
        <v>1960.2260000000001</v>
      </c>
      <c r="C992" s="11">
        <f t="shared" si="47"/>
        <v>16.867543843407702</v>
      </c>
      <c r="D992" s="2">
        <f t="shared" si="48"/>
        <v>0.90384778134329025</v>
      </c>
    </row>
    <row r="993" spans="1:4" x14ac:dyDescent="0.25">
      <c r="A993" s="9">
        <v>980</v>
      </c>
      <c r="B993" s="10">
        <f t="shared" si="49"/>
        <v>1962.12</v>
      </c>
      <c r="C993" s="11">
        <f t="shared" si="47"/>
        <v>16.852971230296156</v>
      </c>
      <c r="D993" s="2">
        <f t="shared" si="48"/>
        <v>0.90393946438615835</v>
      </c>
    </row>
    <row r="994" spans="1:4" x14ac:dyDescent="0.25">
      <c r="A994" s="9">
        <v>981</v>
      </c>
      <c r="B994" s="10">
        <f t="shared" si="49"/>
        <v>1964.0139999999999</v>
      </c>
      <c r="C994" s="11">
        <f t="shared" si="47"/>
        <v>16.838423471795135</v>
      </c>
      <c r="D994" s="2">
        <f t="shared" si="48"/>
        <v>0.90403097285340861</v>
      </c>
    </row>
    <row r="995" spans="1:4" x14ac:dyDescent="0.25">
      <c r="A995" s="9">
        <v>982</v>
      </c>
      <c r="B995" s="10">
        <f t="shared" si="49"/>
        <v>1965.9079999999999</v>
      </c>
      <c r="C995" s="11">
        <f t="shared" si="47"/>
        <v>16.823900505331988</v>
      </c>
      <c r="D995" s="2">
        <f t="shared" si="48"/>
        <v>0.90412230724288167</v>
      </c>
    </row>
    <row r="996" spans="1:4" x14ac:dyDescent="0.25">
      <c r="A996" s="9">
        <v>983</v>
      </c>
      <c r="B996" s="10">
        <f t="shared" si="49"/>
        <v>1967.8019999999999</v>
      </c>
      <c r="C996" s="11">
        <f t="shared" si="47"/>
        <v>16.809402268539813</v>
      </c>
      <c r="D996" s="2">
        <f t="shared" si="48"/>
        <v>0.9042134680505276</v>
      </c>
    </row>
    <row r="997" spans="1:4" x14ac:dyDescent="0.25">
      <c r="A997" s="9">
        <v>984</v>
      </c>
      <c r="B997" s="10">
        <f t="shared" si="49"/>
        <v>1969.6959999999999</v>
      </c>
      <c r="C997" s="11">
        <f t="shared" si="47"/>
        <v>16.794928699256658</v>
      </c>
      <c r="D997" s="2">
        <f t="shared" si="48"/>
        <v>0.90430445577041585</v>
      </c>
    </row>
    <row r="998" spans="1:4" x14ac:dyDescent="0.25">
      <c r="A998" s="9">
        <v>985</v>
      </c>
      <c r="B998" s="10">
        <f t="shared" si="49"/>
        <v>1971.59</v>
      </c>
      <c r="C998" s="11">
        <f t="shared" si="47"/>
        <v>16.780479735524718</v>
      </c>
      <c r="D998" s="2">
        <f t="shared" si="48"/>
        <v>0.90439527089474425</v>
      </c>
    </row>
    <row r="999" spans="1:4" x14ac:dyDescent="0.25">
      <c r="A999" s="9">
        <v>986</v>
      </c>
      <c r="B999" s="10">
        <f t="shared" si="49"/>
        <v>1973.4839999999999</v>
      </c>
      <c r="C999" s="11">
        <f t="shared" si="47"/>
        <v>16.76605531558948</v>
      </c>
      <c r="D999" s="2">
        <f t="shared" si="48"/>
        <v>0.90448591391384703</v>
      </c>
    </row>
    <row r="1000" spans="1:4" x14ac:dyDescent="0.25">
      <c r="A1000" s="9">
        <v>987</v>
      </c>
      <c r="B1000" s="10">
        <f t="shared" si="49"/>
        <v>1975.3779999999999</v>
      </c>
      <c r="C1000" s="11">
        <f t="shared" si="47"/>
        <v>16.751655377898931</v>
      </c>
      <c r="D1000" s="2">
        <f t="shared" si="48"/>
        <v>0.90457638531620366</v>
      </c>
    </row>
    <row r="1001" spans="1:4" x14ac:dyDescent="0.25">
      <c r="A1001" s="9">
        <v>988</v>
      </c>
      <c r="B1001" s="10">
        <f t="shared" si="49"/>
        <v>1977.2719999999999</v>
      </c>
      <c r="C1001" s="11">
        <f t="shared" ref="C1001:C1013" si="50">83.14*$B$10/(B1001-$B$6)-$A$6/B1001^2</f>
        <v>16.73727986110277</v>
      </c>
      <c r="D1001" s="2">
        <f t="shared" ref="D1001:D1013" si="51">C1001*B1001/(83.14*$C$2)</f>
        <v>0.90466668558844876</v>
      </c>
    </row>
    <row r="1002" spans="1:4" x14ac:dyDescent="0.25">
      <c r="A1002" s="9">
        <v>989</v>
      </c>
      <c r="B1002" s="10">
        <f t="shared" si="49"/>
        <v>1979.1659999999999</v>
      </c>
      <c r="C1002" s="11">
        <f t="shared" si="50"/>
        <v>16.722928704051565</v>
      </c>
      <c r="D1002" s="2">
        <f t="shared" si="51"/>
        <v>0.90475681521537921</v>
      </c>
    </row>
    <row r="1003" spans="1:4" x14ac:dyDescent="0.25">
      <c r="A1003" s="9">
        <v>990</v>
      </c>
      <c r="B1003" s="10">
        <f t="shared" si="49"/>
        <v>1981.06</v>
      </c>
      <c r="C1003" s="11">
        <f t="shared" si="50"/>
        <v>16.708601845795979</v>
      </c>
      <c r="D1003" s="2">
        <f t="shared" si="51"/>
        <v>0.90484677467996444</v>
      </c>
    </row>
    <row r="1004" spans="1:4" x14ac:dyDescent="0.25">
      <c r="A1004" s="9">
        <v>991</v>
      </c>
      <c r="B1004" s="10">
        <f t="shared" si="49"/>
        <v>1982.954</v>
      </c>
      <c r="C1004" s="11">
        <f t="shared" si="50"/>
        <v>16.694299225585961</v>
      </c>
      <c r="D1004" s="2">
        <f t="shared" si="51"/>
        <v>0.90493656446335269</v>
      </c>
    </row>
    <row r="1005" spans="1:4" x14ac:dyDescent="0.25">
      <c r="A1005" s="9">
        <v>992</v>
      </c>
      <c r="B1005" s="10">
        <f t="shared" si="49"/>
        <v>1984.848</v>
      </c>
      <c r="C1005" s="11">
        <f t="shared" si="50"/>
        <v>16.680020782869974</v>
      </c>
      <c r="D1005" s="2">
        <f t="shared" si="51"/>
        <v>0.9050261850448833</v>
      </c>
    </row>
    <row r="1006" spans="1:4" x14ac:dyDescent="0.25">
      <c r="A1006" s="9">
        <v>993</v>
      </c>
      <c r="B1006" s="10">
        <f t="shared" si="49"/>
        <v>1986.742</v>
      </c>
      <c r="C1006" s="11">
        <f t="shared" si="50"/>
        <v>16.665766457294175</v>
      </c>
      <c r="D1006" s="2">
        <f t="shared" si="51"/>
        <v>0.9051156369020914</v>
      </c>
    </row>
    <row r="1007" spans="1:4" x14ac:dyDescent="0.25">
      <c r="A1007" s="9">
        <v>994</v>
      </c>
      <c r="B1007" s="10">
        <f t="shared" si="49"/>
        <v>1988.636</v>
      </c>
      <c r="C1007" s="11">
        <f t="shared" si="50"/>
        <v>16.651536188701641</v>
      </c>
      <c r="D1007" s="2">
        <f t="shared" si="51"/>
        <v>0.90520492051071799</v>
      </c>
    </row>
    <row r="1008" spans="1:4" x14ac:dyDescent="0.25">
      <c r="A1008" s="9">
        <v>995</v>
      </c>
      <c r="B1008" s="10">
        <f t="shared" si="49"/>
        <v>1990.53</v>
      </c>
      <c r="C1008" s="11">
        <f t="shared" si="50"/>
        <v>16.637329917131602</v>
      </c>
      <c r="D1008" s="2">
        <f t="shared" si="51"/>
        <v>0.90529403634471894</v>
      </c>
    </row>
    <row r="1009" spans="1:4" x14ac:dyDescent="0.25">
      <c r="A1009" s="9">
        <v>996</v>
      </c>
      <c r="B1009" s="10">
        <f t="shared" si="49"/>
        <v>1992.424</v>
      </c>
      <c r="C1009" s="11">
        <f t="shared" si="50"/>
        <v>16.623147582818643</v>
      </c>
      <c r="D1009" s="2">
        <f t="shared" si="51"/>
        <v>0.90538298487627267</v>
      </c>
    </row>
    <row r="1010" spans="1:4" x14ac:dyDescent="0.25">
      <c r="A1010" s="9">
        <v>997</v>
      </c>
      <c r="B1010" s="10">
        <f t="shared" si="49"/>
        <v>1994.318</v>
      </c>
      <c r="C1010" s="11">
        <f t="shared" si="50"/>
        <v>16.608989126191933</v>
      </c>
      <c r="D1010" s="2">
        <f t="shared" si="51"/>
        <v>0.90547176657578798</v>
      </c>
    </row>
    <row r="1011" spans="1:4" x14ac:dyDescent="0.25">
      <c r="A1011" s="9">
        <v>998</v>
      </c>
      <c r="B1011" s="10">
        <f t="shared" si="49"/>
        <v>1996.212</v>
      </c>
      <c r="C1011" s="11">
        <f t="shared" si="50"/>
        <v>16.594854487874464</v>
      </c>
      <c r="D1011" s="2">
        <f t="shared" si="51"/>
        <v>0.90556038191191368</v>
      </c>
    </row>
    <row r="1012" spans="1:4" x14ac:dyDescent="0.25">
      <c r="A1012" s="9">
        <v>999</v>
      </c>
      <c r="B1012" s="10">
        <f t="shared" si="49"/>
        <v>1998.106</v>
      </c>
      <c r="C1012" s="11">
        <f t="shared" si="50"/>
        <v>16.580743608682269</v>
      </c>
      <c r="D1012" s="2">
        <f t="shared" si="51"/>
        <v>0.90564883135154539</v>
      </c>
    </row>
    <row r="1013" spans="1:4" x14ac:dyDescent="0.25">
      <c r="A1013" s="9">
        <v>1000</v>
      </c>
      <c r="B1013" s="10">
        <f t="shared" si="49"/>
        <v>2000</v>
      </c>
      <c r="C1013" s="11">
        <f t="shared" si="50"/>
        <v>16.566656429623656</v>
      </c>
      <c r="D1013" s="2">
        <f t="shared" si="51"/>
        <v>0.90573711535983437</v>
      </c>
    </row>
  </sheetData>
  <pageMargins left="0.7" right="0.7" top="0.75" bottom="0.75" header="0.3" footer="0.3"/>
  <pageSetup orientation="portrait" horizontalDpi="1200" verticalDpi="1200" r:id="rId1"/>
  <ignoredErrors>
    <ignoredError sqref="D100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43C7-BDD3-4798-BE4F-84DE3F17AB75}">
  <dimension ref="A1:K1015"/>
  <sheetViews>
    <sheetView workbookViewId="0">
      <selection activeCell="G2" sqref="G2"/>
    </sheetView>
  </sheetViews>
  <sheetFormatPr defaultRowHeight="15" x14ac:dyDescent="0.25"/>
  <cols>
    <col min="1" max="1" width="19.140625" style="2" customWidth="1"/>
    <col min="2" max="2" width="20.42578125" style="2" customWidth="1"/>
    <col min="3" max="3" width="14.5703125" style="2" customWidth="1"/>
    <col min="4" max="4" width="15" style="2" customWidth="1"/>
    <col min="5" max="5" width="18.42578125" style="2" customWidth="1"/>
    <col min="6" max="6" width="21.5703125" style="2" customWidth="1"/>
    <col min="7" max="7" width="19.140625" style="2" customWidth="1"/>
    <col min="8" max="16384" width="9.140625" style="2"/>
  </cols>
  <sheetData>
    <row r="1" spans="1:11" ht="45.75" customHeight="1" x14ac:dyDescent="0.3">
      <c r="A1" s="1" t="s">
        <v>0</v>
      </c>
      <c r="B1" s="1" t="s">
        <v>1</v>
      </c>
      <c r="C1" s="12" t="s">
        <v>12</v>
      </c>
      <c r="D1" s="12" t="s">
        <v>5</v>
      </c>
      <c r="E1" s="13" t="s">
        <v>13</v>
      </c>
      <c r="F1" s="13" t="s">
        <v>15</v>
      </c>
      <c r="G1" s="13" t="s">
        <v>14</v>
      </c>
      <c r="H1" s="12"/>
      <c r="I1" s="12"/>
      <c r="J1" s="12"/>
    </row>
    <row r="2" spans="1:11" ht="20.25" x14ac:dyDescent="0.3">
      <c r="A2" s="1">
        <v>513.4</v>
      </c>
      <c r="B2" s="3">
        <v>82.2</v>
      </c>
      <c r="C2" s="3">
        <v>440</v>
      </c>
      <c r="D2" s="3">
        <v>25</v>
      </c>
      <c r="E2" s="15">
        <v>0.7647350100319511</v>
      </c>
      <c r="F2" s="16">
        <f>1000*(E2^3-(1-G5)*E2^2+(F5-3*G5^2-2*G5)*E2-(F5*G5-G5^2-G5^3))</f>
        <v>-7.4753964207988077E-6</v>
      </c>
      <c r="G2" s="3">
        <f>C4*E2*C2/D2</f>
        <v>1119.0092097193929</v>
      </c>
      <c r="H2" s="3"/>
      <c r="I2" s="3"/>
      <c r="J2" s="3"/>
      <c r="K2" s="2">
        <v>4.2700000000000002E-2</v>
      </c>
    </row>
    <row r="3" spans="1:11" ht="21" x14ac:dyDescent="0.35">
      <c r="A3" s="20" t="s">
        <v>21</v>
      </c>
      <c r="B3" s="21">
        <v>0.56499999999999995</v>
      </c>
      <c r="G3" s="3"/>
      <c r="H3" s="3"/>
      <c r="I3" s="3"/>
      <c r="J3" s="3"/>
      <c r="K3" s="2">
        <v>0.16499014354695415</v>
      </c>
    </row>
    <row r="4" spans="1:11" ht="18.75" customHeight="1" x14ac:dyDescent="0.3">
      <c r="A4" s="23" t="s">
        <v>22</v>
      </c>
      <c r="B4" s="23"/>
      <c r="C4" s="3">
        <v>83.14</v>
      </c>
      <c r="D4" s="24" t="s">
        <v>18</v>
      </c>
      <c r="E4" s="24"/>
      <c r="F4" s="16" t="s">
        <v>24</v>
      </c>
      <c r="G4" s="3" t="s">
        <v>25</v>
      </c>
      <c r="H4" s="3"/>
      <c r="I4" s="3"/>
      <c r="J4" s="3"/>
      <c r="K4" s="2">
        <v>0.7647350100319511</v>
      </c>
    </row>
    <row r="5" spans="1:11" x14ac:dyDescent="0.25">
      <c r="A5" s="4"/>
      <c r="B5" s="4"/>
      <c r="C5" s="4"/>
      <c r="D5" s="4"/>
      <c r="F5" s="2">
        <f>A8*D2/C4^2/C2^2</f>
        <v>0.22334570143775712</v>
      </c>
      <c r="G5" s="2">
        <f>B8*D2/(C4*C2)</f>
        <v>2.7609019022340191E-2</v>
      </c>
    </row>
    <row r="6" spans="1:11" ht="21" x14ac:dyDescent="0.35">
      <c r="A6" s="6" t="s">
        <v>2</v>
      </c>
      <c r="B6" s="6" t="s">
        <v>3</v>
      </c>
      <c r="C6" s="19" t="s">
        <v>19</v>
      </c>
      <c r="D6" s="18" t="s">
        <v>20</v>
      </c>
    </row>
    <row r="7" spans="1:11" ht="25.5" x14ac:dyDescent="0.4">
      <c r="A7" s="6" t="s">
        <v>9</v>
      </c>
      <c r="B7" s="6" t="s">
        <v>10</v>
      </c>
      <c r="C7" s="4" t="s">
        <v>23</v>
      </c>
      <c r="D7" s="4" t="s">
        <v>23</v>
      </c>
    </row>
    <row r="8" spans="1:11" ht="20.25" x14ac:dyDescent="0.3">
      <c r="A8" s="7">
        <f>0.45724*C4^2*A2^2*D8/B2</f>
        <v>11955368.943021204</v>
      </c>
      <c r="B8" s="8">
        <f>0.0778*C4*A2/B2</f>
        <v>40.399283610705595</v>
      </c>
      <c r="C8" s="22">
        <f>0.37464+1.54226*B3-0.26922*B3^2</f>
        <v>1.1600751454999998</v>
      </c>
      <c r="D8" s="8">
        <f>(1+C8*(1-(C2/A2)^0.5))^2</f>
        <v>1.1796653289811405</v>
      </c>
    </row>
    <row r="10" spans="1:11" x14ac:dyDescent="0.25">
      <c r="A10" s="4"/>
      <c r="B10" s="4" t="s">
        <v>7</v>
      </c>
      <c r="C10" s="4" t="s">
        <v>8</v>
      </c>
      <c r="D10" s="2">
        <v>0</v>
      </c>
      <c r="E10" s="17">
        <f>D2</f>
        <v>25</v>
      </c>
    </row>
    <row r="11" spans="1:11" ht="17.25" x14ac:dyDescent="0.25">
      <c r="A11" s="2" t="s">
        <v>11</v>
      </c>
      <c r="B11" s="2">
        <v>60</v>
      </c>
      <c r="C11" s="2">
        <v>1500</v>
      </c>
      <c r="D11" s="2">
        <f>C11</f>
        <v>1500</v>
      </c>
      <c r="E11" s="17">
        <f>D2</f>
        <v>25</v>
      </c>
    </row>
    <row r="12" spans="1:11" x14ac:dyDescent="0.25">
      <c r="A12" s="9" t="s">
        <v>4</v>
      </c>
      <c r="B12" s="14">
        <f>C2</f>
        <v>440</v>
      </c>
    </row>
    <row r="14" spans="1:11" ht="17.25" x14ac:dyDescent="0.25">
      <c r="A14" s="9" t="s">
        <v>6</v>
      </c>
      <c r="B14" s="9" t="s">
        <v>17</v>
      </c>
      <c r="C14" s="9" t="s">
        <v>5</v>
      </c>
      <c r="D14" s="2" t="s">
        <v>16</v>
      </c>
    </row>
    <row r="15" spans="1:11" x14ac:dyDescent="0.25">
      <c r="A15" s="9">
        <v>0</v>
      </c>
      <c r="B15" s="10">
        <f>B11</f>
        <v>60</v>
      </c>
      <c r="C15" s="11">
        <f>$C$4*$C$2/(B15-$B$8)-$A$8/(B15*(B15+$B$8)+$B$8*(B15-$B$8))</f>
        <v>112.2761488646579</v>
      </c>
      <c r="D15" s="2">
        <f>C15*B15/($C$4*$C$2)</f>
        <v>0.18415183950071823</v>
      </c>
    </row>
    <row r="16" spans="1:11" x14ac:dyDescent="0.25">
      <c r="A16" s="9">
        <v>1</v>
      </c>
      <c r="B16" s="10">
        <f>$B$11+ ($C$11-$B$11)*A16/1000</f>
        <v>61.44</v>
      </c>
      <c r="C16" s="11">
        <f t="shared" ref="C16:C79" si="0">$C$4*$C$2/(B16-$B$8)-$A$8/(B16*(B16+$B$8)+$B$8*(B16-$B$8))</f>
        <v>56.422118117155151</v>
      </c>
      <c r="D16" s="2">
        <f t="shared" ref="D16:D79" si="1">C16*B16/($C$4*$C$2)</f>
        <v>9.4762802532366339E-2</v>
      </c>
    </row>
    <row r="17" spans="1:4" x14ac:dyDescent="0.25">
      <c r="A17" s="9">
        <v>2</v>
      </c>
      <c r="B17" s="10">
        <f t="shared" ref="B17:B80" si="2">$B$11+ ($C$11-$B$11)*A17/1000</f>
        <v>62.88</v>
      </c>
      <c r="C17" s="11">
        <f t="shared" si="0"/>
        <v>12.17827526538963</v>
      </c>
      <c r="D17" s="2">
        <f t="shared" si="1"/>
        <v>2.0933199988182584E-2</v>
      </c>
    </row>
    <row r="18" spans="1:4" x14ac:dyDescent="0.25">
      <c r="A18" s="9">
        <v>3</v>
      </c>
      <c r="B18" s="10">
        <f t="shared" si="2"/>
        <v>64.319999999999993</v>
      </c>
      <c r="C18" s="11">
        <f t="shared" si="0"/>
        <v>-22.972126298422609</v>
      </c>
      <c r="D18" s="2">
        <f t="shared" si="1"/>
        <v>-4.0390993382316304E-2</v>
      </c>
    </row>
    <row r="19" spans="1:4" x14ac:dyDescent="0.25">
      <c r="A19" s="9">
        <v>4</v>
      </c>
      <c r="B19" s="10">
        <f t="shared" si="2"/>
        <v>65.760000000000005</v>
      </c>
      <c r="C19" s="11">
        <f t="shared" si="0"/>
        <v>-50.926391458857779</v>
      </c>
      <c r="D19" s="2">
        <f t="shared" si="1"/>
        <v>-9.1546556255999958E-2</v>
      </c>
    </row>
    <row r="20" spans="1:4" x14ac:dyDescent="0.25">
      <c r="A20" s="9">
        <v>5</v>
      </c>
      <c r="B20" s="10">
        <f t="shared" si="2"/>
        <v>67.2</v>
      </c>
      <c r="C20" s="11">
        <f t="shared" si="0"/>
        <v>-73.135305284842843</v>
      </c>
      <c r="D20" s="2">
        <f t="shared" si="1"/>
        <v>-0.13434875771265989</v>
      </c>
    </row>
    <row r="21" spans="1:4" x14ac:dyDescent="0.25">
      <c r="A21" s="9">
        <v>6</v>
      </c>
      <c r="B21" s="10">
        <f t="shared" si="2"/>
        <v>68.64</v>
      </c>
      <c r="C21" s="11">
        <f t="shared" si="0"/>
        <v>-90.72212027341925</v>
      </c>
      <c r="D21" s="2">
        <f t="shared" si="1"/>
        <v>-0.17022673517745254</v>
      </c>
    </row>
    <row r="22" spans="1:4" x14ac:dyDescent="0.25">
      <c r="A22" s="9">
        <v>7</v>
      </c>
      <c r="B22" s="10">
        <f t="shared" si="2"/>
        <v>70.08</v>
      </c>
      <c r="C22" s="11">
        <f t="shared" si="0"/>
        <v>-104.56611136941365</v>
      </c>
      <c r="D22" s="2">
        <f t="shared" si="1"/>
        <v>-0.20031909716274052</v>
      </c>
    </row>
    <row r="23" spans="1:4" x14ac:dyDescent="0.25">
      <c r="A23" s="9">
        <v>8</v>
      </c>
      <c r="B23" s="10">
        <f t="shared" si="2"/>
        <v>71.52</v>
      </c>
      <c r="C23" s="11">
        <f t="shared" si="0"/>
        <v>-115.36231492702427</v>
      </c>
      <c r="D23" s="2">
        <f t="shared" si="1"/>
        <v>-0.22554269806626215</v>
      </c>
    </row>
    <row r="24" spans="1:4" x14ac:dyDescent="0.25">
      <c r="A24" s="9">
        <v>9</v>
      </c>
      <c r="B24" s="10">
        <f t="shared" si="2"/>
        <v>72.960000000000008</v>
      </c>
      <c r="C24" s="11">
        <f t="shared" si="0"/>
        <v>-123.6649306148845</v>
      </c>
      <c r="D24" s="2">
        <f t="shared" si="1"/>
        <v>-0.24664293900928266</v>
      </c>
    </row>
    <row r="25" spans="1:4" x14ac:dyDescent="0.25">
      <c r="A25" s="9">
        <v>10</v>
      </c>
      <c r="B25" s="10">
        <f t="shared" si="2"/>
        <v>74.400000000000006</v>
      </c>
      <c r="C25" s="11">
        <f t="shared" si="0"/>
        <v>-129.91931094693996</v>
      </c>
      <c r="D25" s="2">
        <f t="shared" si="1"/>
        <v>-0.26423110893050972</v>
      </c>
    </row>
    <row r="26" spans="1:4" x14ac:dyDescent="0.25">
      <c r="A26" s="9">
        <v>11</v>
      </c>
      <c r="B26" s="10">
        <f t="shared" si="2"/>
        <v>75.84</v>
      </c>
      <c r="C26" s="11">
        <f t="shared" si="0"/>
        <v>-134.48584714148683</v>
      </c>
      <c r="D26" s="2">
        <f t="shared" si="1"/>
        <v>-0.27881248078843907</v>
      </c>
    </row>
    <row r="27" spans="1:4" x14ac:dyDescent="0.25">
      <c r="A27" s="9">
        <v>12</v>
      </c>
      <c r="B27" s="10">
        <f t="shared" si="2"/>
        <v>77.28</v>
      </c>
      <c r="C27" s="11">
        <f t="shared" si="0"/>
        <v>-137.65801502078773</v>
      </c>
      <c r="D27" s="2">
        <f t="shared" si="1"/>
        <v>-0.29080771209587541</v>
      </c>
    </row>
    <row r="28" spans="1:4" x14ac:dyDescent="0.25">
      <c r="A28" s="9">
        <v>13</v>
      </c>
      <c r="B28" s="10">
        <f t="shared" si="2"/>
        <v>78.72</v>
      </c>
      <c r="C28" s="11">
        <f t="shared" si="0"/>
        <v>-139.67615539968688</v>
      </c>
      <c r="D28" s="2">
        <f t="shared" si="1"/>
        <v>-0.30056932865329433</v>
      </c>
    </row>
    <row r="29" spans="1:4" x14ac:dyDescent="0.25">
      <c r="A29" s="9">
        <v>14</v>
      </c>
      <c r="B29" s="10">
        <f t="shared" si="2"/>
        <v>80.16</v>
      </c>
      <c r="C29" s="11">
        <f t="shared" si="0"/>
        <v>-140.73810053571754</v>
      </c>
      <c r="D29" s="2">
        <f t="shared" si="1"/>
        <v>-0.30839455187698506</v>
      </c>
    </row>
    <row r="30" spans="1:4" x14ac:dyDescent="0.25">
      <c r="A30" s="9">
        <v>15</v>
      </c>
      <c r="B30" s="10">
        <f t="shared" si="2"/>
        <v>81.599999999999994</v>
      </c>
      <c r="C30" s="11">
        <f t="shared" si="0"/>
        <v>-141.00744223162701</v>
      </c>
      <c r="D30" s="2">
        <f t="shared" si="1"/>
        <v>-0.31453537532805464</v>
      </c>
    </row>
    <row r="31" spans="1:4" x14ac:dyDescent="0.25">
      <c r="A31" s="9">
        <v>16</v>
      </c>
      <c r="B31" s="10">
        <f t="shared" si="2"/>
        <v>83.039999999999992</v>
      </c>
      <c r="C31" s="11">
        <f t="shared" si="0"/>
        <v>-140.62001821570277</v>
      </c>
      <c r="D31" s="2">
        <f t="shared" si="1"/>
        <v>-0.31920654953943939</v>
      </c>
    </row>
    <row r="32" spans="1:4" x14ac:dyDescent="0.25">
      <c r="A32" s="9">
        <v>17</v>
      </c>
      <c r="B32" s="10">
        <f t="shared" si="2"/>
        <v>84.48</v>
      </c>
      <c r="C32" s="11">
        <f t="shared" si="0"/>
        <v>-139.68903958202065</v>
      </c>
      <c r="D32" s="2">
        <f t="shared" si="1"/>
        <v>-0.32259196054544104</v>
      </c>
    </row>
    <row r="33" spans="1:4" x14ac:dyDescent="0.25">
      <c r="A33" s="9">
        <v>18</v>
      </c>
      <c r="B33" s="10">
        <f t="shared" si="2"/>
        <v>85.92</v>
      </c>
      <c r="C33" s="11">
        <f t="shared" si="0"/>
        <v>-138.30917260082128</v>
      </c>
      <c r="D33" s="2">
        <f t="shared" si="1"/>
        <v>-0.32484976353857037</v>
      </c>
    </row>
    <row r="34" spans="1:4" x14ac:dyDescent="0.25">
      <c r="A34" s="9">
        <v>19</v>
      </c>
      <c r="B34" s="10">
        <f t="shared" si="2"/>
        <v>87.36</v>
      </c>
      <c r="C34" s="11">
        <f t="shared" si="0"/>
        <v>-136.55980938975756</v>
      </c>
      <c r="D34" s="2">
        <f t="shared" si="1"/>
        <v>-0.32611654351611796</v>
      </c>
    </row>
    <row r="35" spans="1:4" x14ac:dyDescent="0.25">
      <c r="A35" s="9">
        <v>20</v>
      </c>
      <c r="B35" s="10">
        <f t="shared" si="2"/>
        <v>88.8</v>
      </c>
      <c r="C35" s="11">
        <f t="shared" si="0"/>
        <v>-134.50770456460475</v>
      </c>
      <c r="D35" s="2">
        <f t="shared" si="1"/>
        <v>-0.32651070935489157</v>
      </c>
    </row>
    <row r="36" spans="1:4" x14ac:dyDescent="0.25">
      <c r="A36" s="9">
        <v>21</v>
      </c>
      <c r="B36" s="10">
        <f t="shared" si="2"/>
        <v>90.24</v>
      </c>
      <c r="C36" s="11">
        <f t="shared" si="0"/>
        <v>-132.20911280154985</v>
      </c>
      <c r="D36" s="2">
        <f t="shared" si="1"/>
        <v>-0.32613527946322352</v>
      </c>
    </row>
    <row r="37" spans="1:4" x14ac:dyDescent="0.25">
      <c r="A37" s="9">
        <v>22</v>
      </c>
      <c r="B37" s="10">
        <f t="shared" si="2"/>
        <v>91.68</v>
      </c>
      <c r="C37" s="11">
        <f t="shared" si="0"/>
        <v>-129.71153092816962</v>
      </c>
      <c r="D37" s="2">
        <f t="shared" si="1"/>
        <v>-0.32508018117016729</v>
      </c>
    </row>
    <row r="38" spans="1:4" x14ac:dyDescent="0.25">
      <c r="A38" s="9">
        <v>23</v>
      </c>
      <c r="B38" s="10">
        <f t="shared" si="2"/>
        <v>93.12</v>
      </c>
      <c r="C38" s="11">
        <f t="shared" si="0"/>
        <v>-127.05512470879899</v>
      </c>
      <c r="D38" s="2">
        <f t="shared" si="1"/>
        <v>-0.32342415894557269</v>
      </c>
    </row>
    <row r="39" spans="1:4" x14ac:dyDescent="0.25">
      <c r="A39" s="9">
        <v>24</v>
      </c>
      <c r="B39" s="10">
        <f t="shared" si="2"/>
        <v>94.56</v>
      </c>
      <c r="C39" s="11">
        <f t="shared" si="0"/>
        <v>-124.27390278160578</v>
      </c>
      <c r="D39" s="2">
        <f t="shared" si="1"/>
        <v>-0.32123636601539146</v>
      </c>
    </row>
    <row r="40" spans="1:4" x14ac:dyDescent="0.25">
      <c r="A40" s="9">
        <v>25</v>
      </c>
      <c r="B40" s="10">
        <f t="shared" si="2"/>
        <v>96</v>
      </c>
      <c r="C40" s="11">
        <f t="shared" si="0"/>
        <v>-121.39668672868072</v>
      </c>
      <c r="D40" s="2">
        <f t="shared" si="1"/>
        <v>-0.31857769824046378</v>
      </c>
    </row>
    <row r="41" spans="1:4" x14ac:dyDescent="0.25">
      <c r="A41" s="9">
        <v>26</v>
      </c>
      <c r="B41" s="10">
        <f t="shared" si="2"/>
        <v>97.44</v>
      </c>
      <c r="C41" s="11">
        <f t="shared" si="0"/>
        <v>-118.44791593013895</v>
      </c>
      <c r="D41" s="2">
        <f t="shared" si="1"/>
        <v>-0.31550191703568842</v>
      </c>
    </row>
    <row r="42" spans="1:4" x14ac:dyDescent="0.25">
      <c r="A42" s="9">
        <v>27</v>
      </c>
      <c r="B42" s="10">
        <f t="shared" si="2"/>
        <v>98.88</v>
      </c>
      <c r="C42" s="11">
        <f t="shared" si="0"/>
        <v>-115.44831787969372</v>
      </c>
      <c r="D42" s="2">
        <f t="shared" si="1"/>
        <v>-0.3120565987257013</v>
      </c>
    </row>
    <row r="43" spans="1:4" x14ac:dyDescent="0.25">
      <c r="A43" s="9">
        <v>28</v>
      </c>
      <c r="B43" s="10">
        <f t="shared" si="2"/>
        <v>100.32</v>
      </c>
      <c r="C43" s="11">
        <f t="shared" si="0"/>
        <v>-112.41546844466825</v>
      </c>
      <c r="D43" s="2">
        <f t="shared" si="1"/>
        <v>-0.30828394040635509</v>
      </c>
    </row>
    <row r="44" spans="1:4" x14ac:dyDescent="0.25">
      <c r="A44" s="9">
        <v>29</v>
      </c>
      <c r="B44" s="10">
        <f t="shared" si="2"/>
        <v>101.75999999999999</v>
      </c>
      <c r="C44" s="11">
        <f t="shared" si="0"/>
        <v>-109.3642617114599</v>
      </c>
      <c r="D44" s="2">
        <f t="shared" si="1"/>
        <v>-0.30422144662229533</v>
      </c>
    </row>
    <row r="45" spans="1:4" x14ac:dyDescent="0.25">
      <c r="A45" s="9">
        <v>30</v>
      </c>
      <c r="B45" s="10">
        <f t="shared" si="2"/>
        <v>103.2</v>
      </c>
      <c r="C45" s="11">
        <f t="shared" si="0"/>
        <v>-106.3073052507217</v>
      </c>
      <c r="D45" s="2">
        <f t="shared" si="1"/>
        <v>-0.29990251661694622</v>
      </c>
    </row>
    <row r="46" spans="1:4" x14ac:dyDescent="0.25">
      <c r="A46" s="9">
        <v>31</v>
      </c>
      <c r="B46" s="10">
        <f t="shared" si="2"/>
        <v>104.64</v>
      </c>
      <c r="C46" s="11">
        <f t="shared" si="0"/>
        <v>-103.25525362716508</v>
      </c>
      <c r="D46" s="2">
        <f t="shared" si="1"/>
        <v>-0.29535694828948306</v>
      </c>
    </row>
    <row r="47" spans="1:4" x14ac:dyDescent="0.25">
      <c r="A47" s="9">
        <v>32</v>
      </c>
      <c r="B47" s="10">
        <f t="shared" si="2"/>
        <v>106.08</v>
      </c>
      <c r="C47" s="11">
        <f t="shared" si="0"/>
        <v>-100.21709058747069</v>
      </c>
      <c r="D47" s="2">
        <f t="shared" si="1"/>
        <v>-0.29061137209741761</v>
      </c>
    </row>
    <row r="48" spans="1:4" x14ac:dyDescent="0.25">
      <c r="A48" s="9">
        <v>33</v>
      </c>
      <c r="B48" s="10">
        <f t="shared" si="2"/>
        <v>107.52000000000001</v>
      </c>
      <c r="C48" s="11">
        <f t="shared" si="0"/>
        <v>-97.200368449979692</v>
      </c>
      <c r="D48" s="2">
        <f t="shared" si="1"/>
        <v>-0.28568962581576035</v>
      </c>
    </row>
    <row r="49" spans="1:4" x14ac:dyDescent="0.25">
      <c r="A49" s="9">
        <v>34</v>
      </c>
      <c r="B49" s="10">
        <f t="shared" si="2"/>
        <v>108.96000000000001</v>
      </c>
      <c r="C49" s="11">
        <f t="shared" si="0"/>
        <v>-94.211411687441455</v>
      </c>
      <c r="D49" s="2">
        <f t="shared" si="1"/>
        <v>-0.28061307918362294</v>
      </c>
    </row>
    <row r="50" spans="1:4" x14ac:dyDescent="0.25">
      <c r="A50" s="9">
        <v>35</v>
      </c>
      <c r="B50" s="10">
        <f t="shared" si="2"/>
        <v>110.4</v>
      </c>
      <c r="C50" s="11">
        <f t="shared" si="0"/>
        <v>-91.255490459022326</v>
      </c>
      <c r="D50" s="2">
        <f t="shared" si="1"/>
        <v>-0.27540091594342692</v>
      </c>
    </row>
    <row r="51" spans="1:4" x14ac:dyDescent="0.25">
      <c r="A51" s="9">
        <v>36</v>
      </c>
      <c r="B51" s="10">
        <f t="shared" si="2"/>
        <v>111.84</v>
      </c>
      <c r="C51" s="11">
        <f t="shared" si="0"/>
        <v>-88.336968848047945</v>
      </c>
      <c r="D51" s="2">
        <f t="shared" si="1"/>
        <v>-0.27007037953412871</v>
      </c>
    </row>
    <row r="52" spans="1:4" x14ac:dyDescent="0.25">
      <c r="A52" s="9">
        <v>37</v>
      </c>
      <c r="B52" s="10">
        <f t="shared" si="2"/>
        <v>113.28</v>
      </c>
      <c r="C52" s="11">
        <f t="shared" si="0"/>
        <v>-85.459431749442047</v>
      </c>
      <c r="D52" s="2">
        <f t="shared" si="1"/>
        <v>-0.26463698768169774</v>
      </c>
    </row>
    <row r="53" spans="1:4" x14ac:dyDescent="0.25">
      <c r="A53" s="9">
        <v>38</v>
      </c>
      <c r="B53" s="10">
        <f t="shared" si="2"/>
        <v>114.72</v>
      </c>
      <c r="C53" s="11">
        <f t="shared" si="0"/>
        <v>-82.625793687874932</v>
      </c>
      <c r="D53" s="2">
        <f t="shared" si="1"/>
        <v>-0.2591147202930712</v>
      </c>
    </row>
    <row r="54" spans="1:4" x14ac:dyDescent="0.25">
      <c r="A54" s="9">
        <v>39</v>
      </c>
      <c r="B54" s="10">
        <f t="shared" si="2"/>
        <v>116.16</v>
      </c>
      <c r="C54" s="11">
        <f t="shared" si="0"/>
        <v>-79.838392304715342</v>
      </c>
      <c r="D54" s="2">
        <f t="shared" si="1"/>
        <v>-0.25351618436907442</v>
      </c>
    </row>
    <row r="55" spans="1:4" x14ac:dyDescent="0.25">
      <c r="A55" s="9">
        <v>40</v>
      </c>
      <c r="B55" s="10">
        <f t="shared" si="2"/>
        <v>117.6</v>
      </c>
      <c r="C55" s="11">
        <f t="shared" si="0"/>
        <v>-77.099068805658192</v>
      </c>
      <c r="D55" s="2">
        <f t="shared" si="1"/>
        <v>-0.24785275907957563</v>
      </c>
    </row>
    <row r="56" spans="1:4" x14ac:dyDescent="0.25">
      <c r="A56" s="9">
        <v>41</v>
      </c>
      <c r="B56" s="10">
        <f t="shared" si="2"/>
        <v>119.03999999999999</v>
      </c>
      <c r="C56" s="11">
        <f t="shared" si="0"/>
        <v>-74.40923729291444</v>
      </c>
      <c r="D56" s="2">
        <f t="shared" si="1"/>
        <v>-0.24213472366841621</v>
      </c>
    </row>
    <row r="57" spans="1:4" x14ac:dyDescent="0.25">
      <c r="A57" s="9">
        <v>42</v>
      </c>
      <c r="B57" s="10">
        <f t="shared" si="2"/>
        <v>120.47999999999999</v>
      </c>
      <c r="C57" s="11">
        <f t="shared" si="0"/>
        <v>-71.769944601383372</v>
      </c>
      <c r="D57" s="2">
        <f t="shared" si="1"/>
        <v>-0.23637137045877352</v>
      </c>
    </row>
    <row r="58" spans="1:4" x14ac:dyDescent="0.25">
      <c r="A58" s="9">
        <v>43</v>
      </c>
      <c r="B58" s="10">
        <f t="shared" si="2"/>
        <v>121.92</v>
      </c>
      <c r="C58" s="11">
        <f t="shared" si="0"/>
        <v>-69.181922005524655</v>
      </c>
      <c r="D58" s="2">
        <f t="shared" si="1"/>
        <v>-0.23057110489736823</v>
      </c>
    </row>
    <row r="59" spans="1:4" x14ac:dyDescent="0.25">
      <c r="A59" s="9">
        <v>44</v>
      </c>
      <c r="B59" s="10">
        <f t="shared" si="2"/>
        <v>123.36</v>
      </c>
      <c r="C59" s="11">
        <f t="shared" si="0"/>
        <v>-66.645629953284129</v>
      </c>
      <c r="D59" s="2">
        <f t="shared" si="1"/>
        <v>-0.22474153429694521</v>
      </c>
    </row>
    <row r="60" spans="1:4" x14ac:dyDescent="0.25">
      <c r="A60" s="9">
        <v>45</v>
      </c>
      <c r="B60" s="10">
        <f t="shared" si="2"/>
        <v>124.8</v>
      </c>
      <c r="C60" s="11">
        <f t="shared" si="0"/>
        <v>-64.161296807794486</v>
      </c>
      <c r="D60" s="2">
        <f t="shared" si="1"/>
        <v>-0.21888954670142236</v>
      </c>
    </row>
    <row r="61" spans="1:4" x14ac:dyDescent="0.25">
      <c r="A61" s="9">
        <v>46</v>
      </c>
      <c r="B61" s="10">
        <f t="shared" si="2"/>
        <v>126.24</v>
      </c>
      <c r="C61" s="11">
        <f t="shared" si="0"/>
        <v>-61.72895243054262</v>
      </c>
      <c r="D61" s="2">
        <f t="shared" si="1"/>
        <v>-0.21302138109956098</v>
      </c>
    </row>
    <row r="62" spans="1:4" x14ac:dyDescent="0.25">
      <c r="A62" s="9">
        <v>47</v>
      </c>
      <c r="B62" s="10">
        <f t="shared" si="2"/>
        <v>127.68</v>
      </c>
      <c r="C62" s="11">
        <f t="shared" si="0"/>
        <v>-59.34845731626416</v>
      </c>
      <c r="D62" s="2">
        <f t="shared" si="1"/>
        <v>-0.20714269004473856</v>
      </c>
    </row>
    <row r="63" spans="1:4" x14ac:dyDescent="0.25">
      <c r="A63" s="9">
        <v>48</v>
      </c>
      <c r="B63" s="10">
        <f t="shared" si="2"/>
        <v>129.12</v>
      </c>
      <c r="C63" s="11">
        <f t="shared" si="0"/>
        <v>-57.019527885960315</v>
      </c>
      <c r="D63" s="2">
        <f t="shared" si="1"/>
        <v>-0.20125859559546866</v>
      </c>
    </row>
    <row r="64" spans="1:4" x14ac:dyDescent="0.25">
      <c r="A64" s="9">
        <v>49</v>
      </c>
      <c r="B64" s="10">
        <f t="shared" si="2"/>
        <v>130.56</v>
      </c>
      <c r="C64" s="11">
        <f t="shared" si="0"/>
        <v>-54.741758456801676</v>
      </c>
      <c r="D64" s="2">
        <f t="shared" si="1"/>
        <v>-0.19537373936951985</v>
      </c>
    </row>
    <row r="65" spans="1:4" x14ac:dyDescent="0.25">
      <c r="A65" s="9">
        <v>50</v>
      </c>
      <c r="B65" s="10">
        <f t="shared" si="2"/>
        <v>132</v>
      </c>
      <c r="C65" s="11">
        <f t="shared" si="0"/>
        <v>-52.514640333578939</v>
      </c>
      <c r="D65" s="2">
        <f t="shared" si="1"/>
        <v>-0.18949232740045324</v>
      </c>
    </row>
    <row r="66" spans="1:4" x14ac:dyDescent="0.25">
      <c r="A66" s="9">
        <v>51</v>
      </c>
      <c r="B66" s="10">
        <f t="shared" si="2"/>
        <v>133.44</v>
      </c>
      <c r="C66" s="11">
        <f t="shared" si="0"/>
        <v>-50.337578403555028</v>
      </c>
      <c r="D66" s="2">
        <f t="shared" si="1"/>
        <v>-0.18361817039632994</v>
      </c>
    </row>
    <row r="67" spans="1:4" x14ac:dyDescent="0.25">
      <c r="A67" s="9">
        <v>52</v>
      </c>
      <c r="B67" s="10">
        <f t="shared" si="2"/>
        <v>134.88</v>
      </c>
      <c r="C67" s="11">
        <f t="shared" si="0"/>
        <v>-48.209905563221355</v>
      </c>
      <c r="D67" s="2">
        <f t="shared" si="1"/>
        <v>-0.17775471992387695</v>
      </c>
    </row>
    <row r="68" spans="1:4" x14ac:dyDescent="0.25">
      <c r="A68" s="9">
        <v>53</v>
      </c>
      <c r="B68" s="10">
        <f t="shared" si="2"/>
        <v>136.32</v>
      </c>
      <c r="C68" s="11">
        <f t="shared" si="0"/>
        <v>-46.130895260046316</v>
      </c>
      <c r="D68" s="2">
        <f t="shared" si="1"/>
        <v>-0.17190510097561379</v>
      </c>
    </row>
    <row r="69" spans="1:4" x14ac:dyDescent="0.25">
      <c r="A69" s="9">
        <v>54</v>
      </c>
      <c r="B69" s="10">
        <f t="shared" si="2"/>
        <v>137.76</v>
      </c>
      <c r="C69" s="11">
        <f t="shared" si="0"/>
        <v>-44.099772393569765</v>
      </c>
      <c r="D69" s="2">
        <f t="shared" si="1"/>
        <v>-0.16607214132072326</v>
      </c>
    </row>
    <row r="70" spans="1:4" x14ac:dyDescent="0.25">
      <c r="A70" s="9">
        <v>55</v>
      </c>
      <c r="B70" s="10">
        <f t="shared" si="2"/>
        <v>139.19999999999999</v>
      </c>
      <c r="C70" s="11">
        <f t="shared" si="0"/>
        <v>-42.11572278708968</v>
      </c>
      <c r="D70" s="2">
        <f t="shared" si="1"/>
        <v>-0.16025839799141872</v>
      </c>
    </row>
    <row r="71" spans="1:4" x14ac:dyDescent="0.25">
      <c r="A71" s="9">
        <v>56</v>
      </c>
      <c r="B71" s="10">
        <f t="shared" si="2"/>
        <v>140.63999999999999</v>
      </c>
      <c r="C71" s="11">
        <f t="shared" si="0"/>
        <v>-40.177901412843028</v>
      </c>
      <c r="D71" s="2">
        <f t="shared" si="1"/>
        <v>-0.15446618121411429</v>
      </c>
    </row>
    <row r="72" spans="1:4" x14ac:dyDescent="0.25">
      <c r="A72" s="9">
        <v>57</v>
      </c>
      <c r="B72" s="10">
        <f t="shared" si="2"/>
        <v>142.07999999999998</v>
      </c>
      <c r="C72" s="11">
        <f t="shared" si="0"/>
        <v>-38.28543952926259</v>
      </c>
      <c r="D72" s="2">
        <f t="shared" si="1"/>
        <v>-0.14869757605784406</v>
      </c>
    </row>
    <row r="73" spans="1:4" x14ac:dyDescent="0.25">
      <c r="A73" s="9">
        <v>58</v>
      </c>
      <c r="B73" s="10">
        <f t="shared" si="2"/>
        <v>143.51999999999998</v>
      </c>
      <c r="C73" s="11">
        <f t="shared" si="0"/>
        <v>-36.437450868000781</v>
      </c>
      <c r="D73" s="2">
        <f t="shared" si="1"/>
        <v>-0.14295446204035558</v>
      </c>
    </row>
    <row r="74" spans="1:4" x14ac:dyDescent="0.25">
      <c r="A74" s="9">
        <v>59</v>
      </c>
      <c r="B74" s="10">
        <f t="shared" si="2"/>
        <v>144.95999999999998</v>
      </c>
      <c r="C74" s="11">
        <f t="shared" si="0"/>
        <v>-34.633036990421601</v>
      </c>
      <c r="D74" s="2">
        <f t="shared" si="1"/>
        <v>-0.13723853090437585</v>
      </c>
    </row>
    <row r="75" spans="1:4" x14ac:dyDescent="0.25">
      <c r="A75" s="9">
        <v>60</v>
      </c>
      <c r="B75" s="10">
        <f t="shared" si="2"/>
        <v>146.4</v>
      </c>
      <c r="C75" s="11">
        <f t="shared" si="0"/>
        <v>-32.871291917754547</v>
      </c>
      <c r="D75" s="2">
        <f t="shared" si="1"/>
        <v>-0.13155130275218324</v>
      </c>
    </row>
    <row r="76" spans="1:4" x14ac:dyDescent="0.25">
      <c r="A76" s="9">
        <v>61</v>
      </c>
      <c r="B76" s="10">
        <f t="shared" si="2"/>
        <v>147.84</v>
      </c>
      <c r="C76" s="11">
        <f t="shared" si="0"/>
        <v>-31.151306125715735</v>
      </c>
      <c r="D76" s="2">
        <f t="shared" si="1"/>
        <v>-0.12589414070532218</v>
      </c>
    </row>
    <row r="77" spans="1:4" x14ac:dyDescent="0.25">
      <c r="A77" s="9">
        <v>62</v>
      </c>
      <c r="B77" s="10">
        <f t="shared" si="2"/>
        <v>149.28</v>
      </c>
      <c r="C77" s="11">
        <f t="shared" si="0"/>
        <v>-29.472169982814592</v>
      </c>
      <c r="D77" s="2">
        <f t="shared" si="1"/>
        <v>-0.12026826423761024</v>
      </c>
    </row>
    <row r="78" spans="1:4" x14ac:dyDescent="0.25">
      <c r="A78" s="9">
        <v>63</v>
      </c>
      <c r="B78" s="10">
        <f t="shared" si="2"/>
        <v>150.72</v>
      </c>
      <c r="C78" s="11">
        <f t="shared" si="0"/>
        <v>-27.832976701539394</v>
      </c>
      <c r="D78" s="2">
        <f t="shared" si="1"/>
        <v>-0.11467476131322898</v>
      </c>
    </row>
    <row r="79" spans="1:4" x14ac:dyDescent="0.25">
      <c r="A79" s="9">
        <v>64</v>
      </c>
      <c r="B79" s="10">
        <f t="shared" si="2"/>
        <v>152.16</v>
      </c>
      <c r="C79" s="11">
        <f t="shared" si="0"/>
        <v>-26.232824862910604</v>
      </c>
      <c r="D79" s="2">
        <f t="shared" si="1"/>
        <v>-0.10911459944727617</v>
      </c>
    </row>
    <row r="80" spans="1:4" x14ac:dyDescent="0.25">
      <c r="A80" s="9">
        <v>65</v>
      </c>
      <c r="B80" s="10">
        <f t="shared" si="2"/>
        <v>153.6</v>
      </c>
      <c r="C80" s="11">
        <f t="shared" ref="C80:C143" si="3">$C$4*$C$2/(B80-$B$8)-$A$8/(B80*(B80+$B$8)+$B$8*(B80-$B$8))</f>
        <v>-24.670820567334601</v>
      </c>
      <c r="D80" s="2">
        <f t="shared" ref="D80:D143" si="4">C80*B80/($C$4*$C$2)</f>
        <v>-0.10358863579347527</v>
      </c>
    </row>
    <row r="81" spans="1:4" x14ac:dyDescent="0.25">
      <c r="A81" s="9">
        <v>66</v>
      </c>
      <c r="B81" s="10">
        <f t="shared" ref="B81:B144" si="5">$B$11+ ($C$11-$B$11)*A81/1000</f>
        <v>155.04000000000002</v>
      </c>
      <c r="C81" s="11">
        <f t="shared" si="3"/>
        <v>-23.146079258123677</v>
      </c>
      <c r="D81" s="2">
        <f t="shared" si="4"/>
        <v>-9.8097626352578779E-2</v>
      </c>
    </row>
    <row r="82" spans="1:4" x14ac:dyDescent="0.25">
      <c r="A82" s="9">
        <v>67</v>
      </c>
      <c r="B82" s="10">
        <f t="shared" si="5"/>
        <v>156.48000000000002</v>
      </c>
      <c r="C82" s="11">
        <f t="shared" si="3"/>
        <v>-21.657727258320904</v>
      </c>
      <c r="D82" s="2">
        <f t="shared" si="4"/>
        <v>-9.2642234385102218E-2</v>
      </c>
    </row>
    <row r="83" spans="1:4" x14ac:dyDescent="0.25">
      <c r="A83" s="9">
        <v>68</v>
      </c>
      <c r="B83" s="10">
        <f t="shared" si="5"/>
        <v>157.92000000000002</v>
      </c>
      <c r="C83" s="11">
        <f t="shared" si="3"/>
        <v>-20.204903056482863</v>
      </c>
      <c r="D83" s="2">
        <f t="shared" si="4"/>
        <v>-8.7223038103302591E-2</v>
      </c>
    </row>
    <row r="84" spans="1:4" x14ac:dyDescent="0.25">
      <c r="A84" s="9">
        <v>69</v>
      </c>
      <c r="B84" s="10">
        <f t="shared" si="5"/>
        <v>159.36000000000001</v>
      </c>
      <c r="C84" s="11">
        <f t="shared" si="3"/>
        <v>-18.78675837272101</v>
      </c>
      <c r="D84" s="2">
        <f t="shared" si="4"/>
        <v>-8.1840537709581343E-2</v>
      </c>
    </row>
    <row r="85" spans="1:4" x14ac:dyDescent="0.25">
      <c r="A85" s="9">
        <v>70</v>
      </c>
      <c r="B85" s="10">
        <f t="shared" si="5"/>
        <v>160.80000000000001</v>
      </c>
      <c r="C85" s="11">
        <f t="shared" si="3"/>
        <v>-17.402459032496779</v>
      </c>
      <c r="D85" s="2">
        <f t="shared" si="4"/>
        <v>-7.6495161841622084E-2</v>
      </c>
    </row>
    <row r="86" spans="1:4" x14ac:dyDescent="0.25">
      <c r="A86" s="9">
        <v>71</v>
      </c>
      <c r="B86" s="10">
        <f t="shared" si="5"/>
        <v>162.24</v>
      </c>
      <c r="C86" s="11">
        <f t="shared" si="3"/>
        <v>-16.051185672336942</v>
      </c>
      <c r="D86" s="2">
        <f t="shared" si="4"/>
        <v>-7.1187273478468566E-2</v>
      </c>
    </row>
    <row r="87" spans="1:4" x14ac:dyDescent="0.25">
      <c r="A87" s="9">
        <v>72</v>
      </c>
      <c r="B87" s="10">
        <f t="shared" si="5"/>
        <v>163.68</v>
      </c>
      <c r="C87" s="11">
        <f t="shared" si="3"/>
        <v>-14.732134298726351</v>
      </c>
      <c r="D87" s="2">
        <f t="shared" si="4"/>
        <v>-6.5917175356341146E-2</v>
      </c>
    </row>
    <row r="88" spans="1:4" x14ac:dyDescent="0.25">
      <c r="A88" s="9">
        <v>73</v>
      </c>
      <c r="B88" s="10">
        <f t="shared" si="5"/>
        <v>165.12</v>
      </c>
      <c r="C88" s="11">
        <f t="shared" si="3"/>
        <v>-13.444516718878219</v>
      </c>
      <c r="D88" s="2">
        <f t="shared" si="4"/>
        <v>-6.0685114938142992E-2</v>
      </c>
    </row>
    <row r="89" spans="1:4" x14ac:dyDescent="0.25">
      <c r="A89" s="9">
        <v>74</v>
      </c>
      <c r="B89" s="10">
        <f t="shared" si="5"/>
        <v>166.56</v>
      </c>
      <c r="C89" s="11">
        <f t="shared" si="3"/>
        <v>-12.187560859843813</v>
      </c>
      <c r="D89" s="2">
        <f t="shared" si="4"/>
        <v>-5.5491288976304641E-2</v>
      </c>
    </row>
    <row r="90" spans="1:4" x14ac:dyDescent="0.25">
      <c r="A90" s="9">
        <v>75</v>
      </c>
      <c r="B90" s="10">
        <f t="shared" si="5"/>
        <v>168</v>
      </c>
      <c r="C90" s="11">
        <f t="shared" si="3"/>
        <v>-10.9605109904561</v>
      </c>
      <c r="D90" s="2">
        <f t="shared" si="4"/>
        <v>-5.0335847704764826E-2</v>
      </c>
    </row>
    <row r="91" spans="1:4" x14ac:dyDescent="0.25">
      <c r="A91" s="9">
        <v>76</v>
      </c>
      <c r="B91" s="10">
        <f t="shared" si="5"/>
        <v>169.44</v>
      </c>
      <c r="C91" s="11">
        <f t="shared" si="3"/>
        <v>-9.7626278588746231</v>
      </c>
      <c r="D91" s="2">
        <f t="shared" si="4"/>
        <v>-4.5218898692449647E-2</v>
      </c>
    </row>
    <row r="92" spans="1:4" x14ac:dyDescent="0.25">
      <c r="A92" s="9">
        <v>77</v>
      </c>
      <c r="B92" s="10">
        <f t="shared" si="5"/>
        <v>170.88</v>
      </c>
      <c r="C92" s="11">
        <f t="shared" si="3"/>
        <v>-8.5931887569777246</v>
      </c>
      <c r="D92" s="2">
        <f t="shared" si="4"/>
        <v>-4.014051038752689E-2</v>
      </c>
    </row>
    <row r="93" spans="1:4" x14ac:dyDescent="0.25">
      <c r="A93" s="9">
        <v>78</v>
      </c>
      <c r="B93" s="10">
        <f t="shared" si="5"/>
        <v>172.32</v>
      </c>
      <c r="C93" s="11">
        <f t="shared" si="3"/>
        <v>-7.4514875215104439</v>
      </c>
      <c r="D93" s="2">
        <f t="shared" si="4"/>
        <v>-3.5100715378952249E-2</v>
      </c>
    </row>
    <row r="94" spans="1:4" x14ac:dyDescent="0.25">
      <c r="A94" s="9">
        <v>79</v>
      </c>
      <c r="B94" s="10">
        <f t="shared" si="5"/>
        <v>173.76</v>
      </c>
      <c r="C94" s="11">
        <f t="shared" si="3"/>
        <v>-6.336834480718835</v>
      </c>
      <c r="D94" s="2">
        <f t="shared" si="4"/>
        <v>-3.0099513399351168E-2</v>
      </c>
    </row>
    <row r="95" spans="1:4" x14ac:dyDescent="0.25">
      <c r="A95" s="9">
        <v>80</v>
      </c>
      <c r="B95" s="10">
        <f t="shared" si="5"/>
        <v>175.2</v>
      </c>
      <c r="C95" s="11">
        <f t="shared" si="3"/>
        <v>-5.2485563541625879</v>
      </c>
      <c r="D95" s="2">
        <f t="shared" si="4"/>
        <v>-2.5136874091053571E-2</v>
      </c>
    </row>
    <row r="96" spans="1:4" x14ac:dyDescent="0.25">
      <c r="A96" s="9">
        <v>81</v>
      </c>
      <c r="B96" s="10">
        <f t="shared" si="5"/>
        <v>176.64</v>
      </c>
      <c r="C96" s="11">
        <f t="shared" si="3"/>
        <v>-4.1859961124819165</v>
      </c>
      <c r="D96" s="2">
        <f t="shared" si="4"/>
        <v>-2.0212739555098894E-2</v>
      </c>
    </row>
    <row r="97" spans="1:4" x14ac:dyDescent="0.25">
      <c r="A97" s="9">
        <v>82</v>
      </c>
      <c r="B97" s="10">
        <f t="shared" si="5"/>
        <v>178.07999999999998</v>
      </c>
      <c r="C97" s="11">
        <f t="shared" si="3"/>
        <v>-3.148512803085282</v>
      </c>
      <c r="D97" s="2">
        <f t="shared" si="4"/>
        <v>-1.5327026701222117E-2</v>
      </c>
    </row>
    <row r="98" spans="1:4" x14ac:dyDescent="0.25">
      <c r="A98" s="9">
        <v>83</v>
      </c>
      <c r="B98" s="10">
        <f t="shared" si="5"/>
        <v>179.51999999999998</v>
      </c>
      <c r="C98" s="11">
        <f t="shared" si="3"/>
        <v>-2.1354813470142631</v>
      </c>
      <c r="D98" s="2">
        <f t="shared" si="4"/>
        <v>-1.0479629415225154E-2</v>
      </c>
    </row>
    <row r="99" spans="1:4" x14ac:dyDescent="0.25">
      <c r="A99" s="9">
        <v>84</v>
      </c>
      <c r="B99" s="10">
        <f t="shared" si="5"/>
        <v>180.95999999999998</v>
      </c>
      <c r="C99" s="11">
        <f t="shared" si="3"/>
        <v>-1.1462923116066577</v>
      </c>
      <c r="D99" s="2">
        <f t="shared" si="4"/>
        <v>-5.6704205586508181E-3</v>
      </c>
    </row>
    <row r="100" spans="1:4" x14ac:dyDescent="0.25">
      <c r="A100" s="9">
        <v>85</v>
      </c>
      <c r="B100" s="10">
        <f t="shared" si="5"/>
        <v>182.4</v>
      </c>
      <c r="C100" s="11">
        <f t="shared" si="3"/>
        <v>-0.18035166302655625</v>
      </c>
      <c r="D100" s="2">
        <f t="shared" si="4"/>
        <v>-8.9925381437782562E-4</v>
      </c>
    </row>
    <row r="101" spans="1:4" x14ac:dyDescent="0.25">
      <c r="A101" s="9">
        <v>86</v>
      </c>
      <c r="B101" s="10">
        <f t="shared" si="5"/>
        <v>183.84</v>
      </c>
      <c r="C101" s="11">
        <f t="shared" si="3"/>
        <v>0.76291949776543788</v>
      </c>
      <c r="D101" s="2">
        <f t="shared" si="4"/>
        <v>3.8340346094538811E-3</v>
      </c>
    </row>
    <row r="102" spans="1:4" x14ac:dyDescent="0.25">
      <c r="A102" s="9">
        <v>87</v>
      </c>
      <c r="B102" s="10">
        <f t="shared" si="5"/>
        <v>185.28</v>
      </c>
      <c r="C102" s="11">
        <f t="shared" si="3"/>
        <v>1.6840852124630885</v>
      </c>
      <c r="D102" s="2">
        <f t="shared" si="4"/>
        <v>8.5296244058532446E-3</v>
      </c>
    </row>
    <row r="103" spans="1:4" x14ac:dyDescent="0.25">
      <c r="A103" s="9">
        <v>88</v>
      </c>
      <c r="B103" s="10">
        <f t="shared" si="5"/>
        <v>186.72</v>
      </c>
      <c r="C103" s="11">
        <f t="shared" si="3"/>
        <v>2.5836949535330405</v>
      </c>
      <c r="D103" s="2">
        <f t="shared" si="4"/>
        <v>1.3187709715367544E-2</v>
      </c>
    </row>
    <row r="104" spans="1:4" x14ac:dyDescent="0.25">
      <c r="A104" s="9">
        <v>89</v>
      </c>
      <c r="B104" s="10">
        <f t="shared" si="5"/>
        <v>188.16</v>
      </c>
      <c r="C104" s="11">
        <f t="shared" si="3"/>
        <v>3.4622839205888454</v>
      </c>
      <c r="D104" s="2">
        <f t="shared" si="4"/>
        <v>1.7808497782983719E-2</v>
      </c>
    </row>
    <row r="105" spans="1:4" x14ac:dyDescent="0.25">
      <c r="A105" s="9">
        <v>90</v>
      </c>
      <c r="B105" s="10">
        <f t="shared" si="5"/>
        <v>189.6</v>
      </c>
      <c r="C105" s="11">
        <f t="shared" si="3"/>
        <v>4.32037334290942</v>
      </c>
      <c r="D105" s="2">
        <f t="shared" si="4"/>
        <v>2.2392207716874769E-2</v>
      </c>
    </row>
    <row r="106" spans="1:4" x14ac:dyDescent="0.25">
      <c r="A106" s="9">
        <v>91</v>
      </c>
      <c r="B106" s="10">
        <f t="shared" si="5"/>
        <v>191.04</v>
      </c>
      <c r="C106" s="11">
        <f t="shared" si="3"/>
        <v>5.1584707862593007</v>
      </c>
      <c r="D106" s="2">
        <f t="shared" si="4"/>
        <v>2.693906934106154E-2</v>
      </c>
    </row>
    <row r="107" spans="1:4" x14ac:dyDescent="0.25">
      <c r="A107" s="9">
        <v>92</v>
      </c>
      <c r="B107" s="10">
        <f t="shared" si="5"/>
        <v>192.48</v>
      </c>
      <c r="C107" s="11">
        <f t="shared" si="3"/>
        <v>5.9770704624025939</v>
      </c>
      <c r="D107" s="2">
        <f t="shared" si="4"/>
        <v>3.1449322134713936E-2</v>
      </c>
    </row>
    <row r="108" spans="1:4" x14ac:dyDescent="0.25">
      <c r="A108" s="9">
        <v>93</v>
      </c>
      <c r="B108" s="10">
        <f t="shared" si="5"/>
        <v>193.92</v>
      </c>
      <c r="C108" s="11">
        <f t="shared" si="3"/>
        <v>6.7766535399138661</v>
      </c>
      <c r="D108" s="2">
        <f t="shared" si="4"/>
        <v>3.5923214251429594E-2</v>
      </c>
    </row>
    <row r="109" spans="1:4" x14ac:dyDescent="0.25">
      <c r="A109" s="9">
        <v>94</v>
      </c>
      <c r="B109" s="10">
        <f t="shared" si="5"/>
        <v>195.36</v>
      </c>
      <c r="C109" s="11">
        <f t="shared" si="3"/>
        <v>7.5576884550728494</v>
      </c>
      <c r="D109" s="2">
        <f t="shared" si="4"/>
        <v>4.0361001612368844E-2</v>
      </c>
    </row>
    <row r="110" spans="1:4" x14ac:dyDescent="0.25">
      <c r="A110" s="9">
        <v>95</v>
      </c>
      <c r="B110" s="10">
        <f t="shared" si="5"/>
        <v>196.8</v>
      </c>
      <c r="C110" s="11">
        <f t="shared" si="3"/>
        <v>8.3206312217944856</v>
      </c>
      <c r="D110" s="2">
        <f t="shared" si="4"/>
        <v>4.4762947067628393E-2</v>
      </c>
    </row>
    <row r="111" spans="1:4" x14ac:dyDescent="0.25">
      <c r="A111" s="9">
        <v>96</v>
      </c>
      <c r="B111" s="10">
        <f t="shared" si="5"/>
        <v>198.24</v>
      </c>
      <c r="C111" s="11">
        <f t="shared" si="3"/>
        <v>9.0659257396912665</v>
      </c>
      <c r="D111" s="2">
        <f t="shared" si="4"/>
        <v>4.9129319620694473E-2</v>
      </c>
    </row>
    <row r="112" spans="1:4" x14ac:dyDescent="0.25">
      <c r="A112" s="9">
        <v>97</v>
      </c>
      <c r="B112" s="10">
        <f t="shared" si="5"/>
        <v>199.68</v>
      </c>
      <c r="C112" s="11">
        <f t="shared" si="3"/>
        <v>9.7940040994922981</v>
      </c>
      <c r="D112" s="2">
        <f t="shared" si="4"/>
        <v>5.3460393711227017E-2</v>
      </c>
    </row>
    <row r="113" spans="1:4" x14ac:dyDescent="0.25">
      <c r="A113" s="9">
        <v>98</v>
      </c>
      <c r="B113" s="10">
        <f t="shared" si="5"/>
        <v>201.12</v>
      </c>
      <c r="C113" s="11">
        <f t="shared" si="3"/>
        <v>10.505286885158171</v>
      </c>
      <c r="D113" s="2">
        <f t="shared" si="4"/>
        <v>5.7756448551813243E-2</v>
      </c>
    </row>
    <row r="114" spans="1:4" x14ac:dyDescent="0.25">
      <c r="A114" s="9">
        <v>99</v>
      </c>
      <c r="B114" s="10">
        <f t="shared" si="5"/>
        <v>202.56</v>
      </c>
      <c r="C114" s="11">
        <f t="shared" si="3"/>
        <v>11.200183472129055</v>
      </c>
      <c r="D114" s="2">
        <f t="shared" si="4"/>
        <v>6.2017767514664798E-2</v>
      </c>
    </row>
    <row r="115" spans="1:4" x14ac:dyDescent="0.25">
      <c r="A115" s="9">
        <v>100</v>
      </c>
      <c r="B115" s="10">
        <f t="shared" si="5"/>
        <v>204</v>
      </c>
      <c r="C115" s="11">
        <f t="shared" si="3"/>
        <v>11.879092321235049</v>
      </c>
      <c r="D115" s="2">
        <f t="shared" si="4"/>
        <v>6.6244637564566625E-2</v>
      </c>
    </row>
    <row r="116" spans="1:4" x14ac:dyDescent="0.25">
      <c r="A116" s="9">
        <v>101</v>
      </c>
      <c r="B116" s="10">
        <f t="shared" si="5"/>
        <v>205.44</v>
      </c>
      <c r="C116" s="11">
        <f t="shared" si="3"/>
        <v>12.542401267872634</v>
      </c>
      <c r="D116" s="2">
        <f t="shared" si="4"/>
        <v>7.0437348734657693E-2</v>
      </c>
    </row>
    <row r="117" spans="1:4" x14ac:dyDescent="0.25">
      <c r="A117" s="9">
        <v>102</v>
      </c>
      <c r="B117" s="10">
        <f t="shared" si="5"/>
        <v>206.88</v>
      </c>
      <c r="C117" s="11">
        <f t="shared" si="3"/>
        <v>13.190487806122604</v>
      </c>
      <c r="D117" s="2">
        <f t="shared" si="4"/>
        <v>7.4596193641903161E-2</v>
      </c>
    </row>
    <row r="118" spans="1:4" x14ac:dyDescent="0.25">
      <c r="A118" s="9">
        <v>103</v>
      </c>
      <c r="B118" s="10">
        <f t="shared" si="5"/>
        <v>208.32</v>
      </c>
      <c r="C118" s="11">
        <f t="shared" si="3"/>
        <v>13.82371936754484</v>
      </c>
      <c r="D118" s="2">
        <f t="shared" si="4"/>
        <v>7.8721467039356979E-2</v>
      </c>
    </row>
    <row r="119" spans="1:4" x14ac:dyDescent="0.25">
      <c r="A119" s="9">
        <v>104</v>
      </c>
      <c r="B119" s="10">
        <f t="shared" si="5"/>
        <v>209.76</v>
      </c>
      <c r="C119" s="11">
        <f t="shared" si="3"/>
        <v>14.44245359443758</v>
      </c>
      <c r="D119" s="2">
        <f t="shared" si="4"/>
        <v>8.281346540253097E-2</v>
      </c>
    </row>
    <row r="120" spans="1:4" x14ac:dyDescent="0.25">
      <c r="A120" s="9">
        <v>105</v>
      </c>
      <c r="B120" s="10">
        <f t="shared" si="5"/>
        <v>211.2</v>
      </c>
      <c r="C120" s="11">
        <f t="shared" si="3"/>
        <v>15.047038607398008</v>
      </c>
      <c r="D120" s="2">
        <f t="shared" si="4"/>
        <v>8.6872486547402497E-2</v>
      </c>
    </row>
    <row r="121" spans="1:4" x14ac:dyDescent="0.25">
      <c r="A121" s="9">
        <v>106</v>
      </c>
      <c r="B121" s="10">
        <f t="shared" si="5"/>
        <v>212.64</v>
      </c>
      <c r="C121" s="11">
        <f t="shared" si="3"/>
        <v>15.637813267060722</v>
      </c>
      <c r="D121" s="2">
        <f t="shared" si="4"/>
        <v>9.0898829277773305E-2</v>
      </c>
    </row>
    <row r="122" spans="1:4" x14ac:dyDescent="0.25">
      <c r="A122" s="9">
        <v>107</v>
      </c>
      <c r="B122" s="10">
        <f t="shared" si="5"/>
        <v>214.08</v>
      </c>
      <c r="C122" s="11">
        <f t="shared" si="3"/>
        <v>16.215107429926292</v>
      </c>
      <c r="D122" s="2">
        <f t="shared" si="4"/>
        <v>9.4892793059861272E-2</v>
      </c>
    </row>
    <row r="123" spans="1:4" x14ac:dyDescent="0.25">
      <c r="A123" s="9">
        <v>108</v>
      </c>
      <c r="B123" s="10">
        <f t="shared" si="5"/>
        <v>215.52</v>
      </c>
      <c r="C123" s="11">
        <f t="shared" si="3"/>
        <v>16.779242198226285</v>
      </c>
      <c r="D123" s="2">
        <f t="shared" si="4"/>
        <v>9.8854677722180803E-2</v>
      </c>
    </row>
    <row r="124" spans="1:4" x14ac:dyDescent="0.25">
      <c r="A124" s="9">
        <v>109</v>
      </c>
      <c r="B124" s="10">
        <f t="shared" si="5"/>
        <v>216.96</v>
      </c>
      <c r="C124" s="11">
        <f t="shared" si="3"/>
        <v>17.330530163795316</v>
      </c>
      <c r="D124" s="2">
        <f t="shared" si="4"/>
        <v>0.1027847831788941</v>
      </c>
    </row>
    <row r="125" spans="1:4" x14ac:dyDescent="0.25">
      <c r="A125" s="9">
        <v>110</v>
      </c>
      <c r="B125" s="10">
        <f t="shared" si="5"/>
        <v>218.4</v>
      </c>
      <c r="C125" s="11">
        <f t="shared" si="3"/>
        <v>17.869275645947141</v>
      </c>
      <c r="D125" s="2">
        <f t="shared" si="4"/>
        <v>0.1066834091749638</v>
      </c>
    </row>
    <row r="126" spans="1:4" x14ac:dyDescent="0.25">
      <c r="A126" s="9">
        <v>111</v>
      </c>
      <c r="B126" s="10">
        <f t="shared" si="5"/>
        <v>219.84</v>
      </c>
      <c r="C126" s="11">
        <f t="shared" si="3"/>
        <v>18.39577492337105</v>
      </c>
      <c r="D126" s="2">
        <f t="shared" si="4"/>
        <v>0.11055085505155302</v>
      </c>
    </row>
    <row r="127" spans="1:4" x14ac:dyDescent="0.25">
      <c r="A127" s="9">
        <v>112</v>
      </c>
      <c r="B127" s="10">
        <f t="shared" si="5"/>
        <v>221.28</v>
      </c>
      <c r="C127" s="11">
        <f t="shared" si="3"/>
        <v>18.910316460084829</v>
      </c>
      <c r="D127" s="2">
        <f t="shared" si="4"/>
        <v>0.11438741953024392</v>
      </c>
    </row>
    <row r="128" spans="1:4" x14ac:dyDescent="0.25">
      <c r="A128" s="9">
        <v>113</v>
      </c>
      <c r="B128" s="10">
        <f t="shared" si="5"/>
        <v>222.72</v>
      </c>
      <c r="C128" s="11">
        <f t="shared" si="3"/>
        <v>19.413181125492486</v>
      </c>
      <c r="D128" s="2">
        <f t="shared" si="4"/>
        <v>0.11819340051473108</v>
      </c>
    </row>
    <row r="129" spans="1:4" x14ac:dyDescent="0.25">
      <c r="A129" s="9">
        <v>114</v>
      </c>
      <c r="B129" s="10">
        <f t="shared" si="5"/>
        <v>224.16</v>
      </c>
      <c r="C129" s="11">
        <f t="shared" si="3"/>
        <v>19.904642408612375</v>
      </c>
      <c r="D129" s="2">
        <f t="shared" si="4"/>
        <v>0.12196909490876698</v>
      </c>
    </row>
    <row r="130" spans="1:4" x14ac:dyDescent="0.25">
      <c r="A130" s="9">
        <v>115</v>
      </c>
      <c r="B130" s="10">
        <f t="shared" si="5"/>
        <v>225.6</v>
      </c>
      <c r="C130" s="11">
        <f t="shared" si="3"/>
        <v>20.384966626548618</v>
      </c>
      <c r="D130" s="2">
        <f t="shared" si="4"/>
        <v>0.12571479844920311</v>
      </c>
    </row>
    <row r="131" spans="1:4" x14ac:dyDescent="0.25">
      <c r="A131" s="9">
        <v>116</v>
      </c>
      <c r="B131" s="10">
        <f t="shared" si="5"/>
        <v>227.04</v>
      </c>
      <c r="C131" s="11">
        <f t="shared" si="3"/>
        <v>20.854413127292077</v>
      </c>
      <c r="D131" s="2">
        <f t="shared" si="4"/>
        <v>0.12943080555307568</v>
      </c>
    </row>
    <row r="132" spans="1:4" x14ac:dyDescent="0.25">
      <c r="A132" s="9">
        <v>117</v>
      </c>
      <c r="B132" s="10">
        <f t="shared" si="5"/>
        <v>228.48</v>
      </c>
      <c r="C132" s="11">
        <f t="shared" si="3"/>
        <v>21.313234486940559</v>
      </c>
      <c r="D132" s="2">
        <f t="shared" si="4"/>
        <v>0.1331174091777336</v>
      </c>
    </row>
    <row r="133" spans="1:4" x14ac:dyDescent="0.25">
      <c r="A133" s="9">
        <v>118</v>
      </c>
      <c r="B133" s="10">
        <f t="shared" si="5"/>
        <v>229.92</v>
      </c>
      <c r="C133" s="11">
        <f t="shared" si="3"/>
        <v>21.761676701439882</v>
      </c>
      <c r="D133" s="2">
        <f t="shared" si="4"/>
        <v>0.13677490069310957</v>
      </c>
    </row>
    <row r="134" spans="1:4" x14ac:dyDescent="0.25">
      <c r="A134" s="9">
        <v>119</v>
      </c>
      <c r="B134" s="10">
        <f t="shared" si="5"/>
        <v>231.36</v>
      </c>
      <c r="C134" s="11">
        <f t="shared" si="3"/>
        <v>22.199979372947467</v>
      </c>
      <c r="D134" s="2">
        <f t="shared" si="4"/>
        <v>0.14040356976526797</v>
      </c>
    </row>
    <row r="135" spans="1:4" x14ac:dyDescent="0.25">
      <c r="A135" s="9">
        <v>120</v>
      </c>
      <c r="B135" s="10">
        <f t="shared" si="5"/>
        <v>232.8</v>
      </c>
      <c r="C135" s="11">
        <f t="shared" si="3"/>
        <v>22.628375890928311</v>
      </c>
      <c r="D135" s="2">
        <f t="shared" si="4"/>
        <v>0.1440037042504459</v>
      </c>
    </row>
    <row r="136" spans="1:4" x14ac:dyDescent="0.25">
      <c r="A136" s="9">
        <v>121</v>
      </c>
      <c r="B136" s="10">
        <f t="shared" si="5"/>
        <v>234.24</v>
      </c>
      <c r="C136" s="11">
        <f t="shared" si="3"/>
        <v>23.04709360809494</v>
      </c>
      <c r="D136" s="2">
        <f t="shared" si="4"/>
        <v>0.14757559009885188</v>
      </c>
    </row>
    <row r="137" spans="1:4" x14ac:dyDescent="0.25">
      <c r="A137" s="9">
        <v>122</v>
      </c>
      <c r="B137" s="10">
        <f t="shared" si="5"/>
        <v>235.68</v>
      </c>
      <c r="C137" s="11">
        <f t="shared" si="3"/>
        <v>23.456354011305137</v>
      </c>
      <c r="D137" s="2">
        <f t="shared" si="4"/>
        <v>0.15111951126753329</v>
      </c>
    </row>
    <row r="138" spans="1:4" x14ac:dyDescent="0.25">
      <c r="A138" s="9">
        <v>123</v>
      </c>
      <c r="B138" s="10">
        <f t="shared" si="5"/>
        <v>237.12</v>
      </c>
      <c r="C138" s="11">
        <f t="shared" si="3"/>
        <v>23.856372887534263</v>
      </c>
      <c r="D138" s="2">
        <f t="shared" si="4"/>
        <v>0.1546357496416812</v>
      </c>
    </row>
    <row r="139" spans="1:4" x14ac:dyDescent="0.25">
      <c r="A139" s="9">
        <v>124</v>
      </c>
      <c r="B139" s="10">
        <f t="shared" si="5"/>
        <v>238.56</v>
      </c>
      <c r="C139" s="11">
        <f t="shared" si="3"/>
        <v>24.247360485039195</v>
      </c>
      <c r="D139" s="2">
        <f t="shared" si="4"/>
        <v>0.15812458496377826</v>
      </c>
    </row>
    <row r="140" spans="1:4" x14ac:dyDescent="0.25">
      <c r="A140" s="9">
        <v>125</v>
      </c>
      <c r="B140" s="10">
        <f t="shared" si="5"/>
        <v>240</v>
      </c>
      <c r="C140" s="11">
        <f t="shared" si="3"/>
        <v>24.629521669831774</v>
      </c>
      <c r="D140" s="2">
        <f t="shared" si="4"/>
        <v>0.16158629477003811</v>
      </c>
    </row>
    <row r="141" spans="1:4" x14ac:dyDescent="0.25">
      <c r="A141" s="9">
        <v>126</v>
      </c>
      <c r="B141" s="10">
        <f t="shared" si="5"/>
        <v>241.44</v>
      </c>
      <c r="C141" s="11">
        <f t="shared" si="3"/>
        <v>25.00305607757997</v>
      </c>
      <c r="D141" s="2">
        <f t="shared" si="4"/>
        <v>0.16502115433362424</v>
      </c>
    </row>
    <row r="142" spans="1:4" x14ac:dyDescent="0.25">
      <c r="A142" s="9">
        <v>127</v>
      </c>
      <c r="B142" s="10">
        <f t="shared" si="5"/>
        <v>242.88</v>
      </c>
      <c r="C142" s="11">
        <f t="shared" si="3"/>
        <v>25.368158261054447</v>
      </c>
      <c r="D142" s="2">
        <f t="shared" si="4"/>
        <v>0.16842943661416954</v>
      </c>
    </row>
    <row r="143" spans="1:4" x14ac:dyDescent="0.25">
      <c r="A143" s="9">
        <v>128</v>
      </c>
      <c r="B143" s="10">
        <f t="shared" si="5"/>
        <v>244.32</v>
      </c>
      <c r="C143" s="11">
        <f t="shared" si="3"/>
        <v>25.725017833238127</v>
      </c>
      <c r="D143" s="2">
        <f t="shared" si="4"/>
        <v>0.17181141221315466</v>
      </c>
    </row>
    <row r="144" spans="1:4" x14ac:dyDescent="0.25">
      <c r="A144" s="9">
        <v>129</v>
      </c>
      <c r="B144" s="10">
        <f t="shared" si="5"/>
        <v>245.76</v>
      </c>
      <c r="C144" s="11">
        <f t="shared" ref="C144:C207" si="6">$C$4*$C$2/(B144-$B$8)-$A$8/(B144*(B144+$B$8)+$B$8*(B144-$B$8))</f>
        <v>26.073819606213988</v>
      </c>
      <c r="D144" s="2">
        <f t="shared" ref="D144:D207" si="7">C144*B144/($C$4*$C$2)</f>
        <v>0.17516734933472428</v>
      </c>
    </row>
    <row r="145" spans="1:4" x14ac:dyDescent="0.25">
      <c r="A145" s="9">
        <v>130</v>
      </c>
      <c r="B145" s="10">
        <f t="shared" ref="B145:B208" si="8">$B$11+ ($C$11-$B$11)*A145/1000</f>
        <v>247.2</v>
      </c>
      <c r="C145" s="11">
        <f t="shared" si="6"/>
        <v>26.414743725947375</v>
      </c>
      <c r="D145" s="2">
        <f t="shared" si="7"/>
        <v>0.17849751375156339</v>
      </c>
    </row>
    <row r="146" spans="1:4" x14ac:dyDescent="0.25">
      <c r="A146" s="9">
        <v>131</v>
      </c>
      <c r="B146" s="10">
        <f t="shared" si="8"/>
        <v>248.64</v>
      </c>
      <c r="C146" s="11">
        <f t="shared" si="6"/>
        <v>26.747965803074436</v>
      </c>
      <c r="D146" s="2">
        <f t="shared" si="7"/>
        <v>0.18180216877546165</v>
      </c>
    </row>
    <row r="147" spans="1:4" x14ac:dyDescent="0.25">
      <c r="A147" s="9">
        <v>132</v>
      </c>
      <c r="B147" s="10">
        <f t="shared" si="8"/>
        <v>250.08</v>
      </c>
      <c r="C147" s="11">
        <f t="shared" si="6"/>
        <v>27.073657039811195</v>
      </c>
      <c r="D147" s="2">
        <f t="shared" si="7"/>
        <v>0.18508157523224747</v>
      </c>
    </row>
    <row r="148" spans="1:4" x14ac:dyDescent="0.25">
      <c r="A148" s="9">
        <v>133</v>
      </c>
      <c r="B148" s="10">
        <f t="shared" si="8"/>
        <v>251.52</v>
      </c>
      <c r="C148" s="11">
        <f t="shared" si="6"/>
        <v>27.391984353090152</v>
      </c>
      <c r="D148" s="2">
        <f t="shared" si="7"/>
        <v>0.18833599144075808</v>
      </c>
    </row>
    <row r="149" spans="1:4" x14ac:dyDescent="0.25">
      <c r="A149" s="9">
        <v>134</v>
      </c>
      <c r="B149" s="10">
        <f t="shared" si="8"/>
        <v>252.96</v>
      </c>
      <c r="C149" s="11">
        <f t="shared" si="6"/>
        <v>27.703110494035002</v>
      </c>
      <c r="D149" s="2">
        <f t="shared" si="7"/>
        <v>0.19156567319557086</v>
      </c>
    </row>
    <row r="150" spans="1:4" x14ac:dyDescent="0.25">
      <c r="A150" s="9">
        <v>135</v>
      </c>
      <c r="B150" s="10">
        <f t="shared" si="8"/>
        <v>254.4</v>
      </c>
      <c r="C150" s="11">
        <f t="shared" si="6"/>
        <v>28.007194163878211</v>
      </c>
      <c r="D150" s="2">
        <f t="shared" si="7"/>
        <v>0.1947708737532152</v>
      </c>
    </row>
    <row r="151" spans="1:4" x14ac:dyDescent="0.25">
      <c r="A151" s="9">
        <v>136</v>
      </c>
      <c r="B151" s="10">
        <f t="shared" si="8"/>
        <v>255.84</v>
      </c>
      <c r="C151" s="11">
        <f t="shared" si="6"/>
        <v>28.304390126425204</v>
      </c>
      <c r="D151" s="2">
        <f t="shared" si="7"/>
        <v>0.19795184382161043</v>
      </c>
    </row>
    <row r="152" spans="1:4" x14ac:dyDescent="0.25">
      <c r="A152" s="9">
        <v>137</v>
      </c>
      <c r="B152" s="10">
        <f t="shared" si="8"/>
        <v>257.27999999999997</v>
      </c>
      <c r="C152" s="11">
        <f t="shared" si="6"/>
        <v>28.594849317167615</v>
      </c>
      <c r="D152" s="2">
        <f t="shared" si="7"/>
        <v>0.20110883155249862</v>
      </c>
    </row>
    <row r="153" spans="1:4" x14ac:dyDescent="0.25">
      <c r="A153" s="9">
        <v>138</v>
      </c>
      <c r="B153" s="10">
        <f t="shared" si="8"/>
        <v>258.72000000000003</v>
      </c>
      <c r="C153" s="11">
        <f t="shared" si="6"/>
        <v>28.878718949143661</v>
      </c>
      <c r="D153" s="2">
        <f t="shared" si="7"/>
        <v>0.20424208253664269</v>
      </c>
    </row>
    <row r="154" spans="1:4" x14ac:dyDescent="0.25">
      <c r="A154" s="9">
        <v>139</v>
      </c>
      <c r="B154" s="10">
        <f t="shared" si="8"/>
        <v>260.15999999999997</v>
      </c>
      <c r="C154" s="11">
        <f t="shared" si="6"/>
        <v>29.156142615644001</v>
      </c>
      <c r="D154" s="2">
        <f t="shared" si="7"/>
        <v>0.20735183980159266</v>
      </c>
    </row>
    <row r="155" spans="1:4" x14ac:dyDescent="0.25">
      <c r="A155" s="9">
        <v>140</v>
      </c>
      <c r="B155" s="10">
        <f t="shared" si="8"/>
        <v>261.60000000000002</v>
      </c>
      <c r="C155" s="11">
        <f t="shared" si="6"/>
        <v>29.4272603898564</v>
      </c>
      <c r="D155" s="2">
        <f t="shared" si="7"/>
        <v>0.21043834381181892</v>
      </c>
    </row>
    <row r="156" spans="1:4" x14ac:dyDescent="0.25">
      <c r="A156" s="9">
        <v>141</v>
      </c>
      <c r="B156" s="10">
        <f t="shared" si="8"/>
        <v>263.03999999999996</v>
      </c>
      <c r="C156" s="11">
        <f t="shared" si="6"/>
        <v>29.692208921542374</v>
      </c>
      <c r="D156" s="2">
        <f t="shared" si="7"/>
        <v>0.21350183247103749</v>
      </c>
    </row>
    <row r="157" spans="1:4" x14ac:dyDescent="0.25">
      <c r="A157" s="9">
        <v>142</v>
      </c>
      <c r="B157" s="10">
        <f t="shared" si="8"/>
        <v>264.48</v>
      </c>
      <c r="C157" s="11">
        <f t="shared" si="6"/>
        <v>29.951121530835621</v>
      </c>
      <c r="D157" s="2">
        <f t="shared" si="7"/>
        <v>0.21654254112656107</v>
      </c>
    </row>
    <row r="158" spans="1:4" x14ac:dyDescent="0.25">
      <c r="A158" s="9">
        <v>143</v>
      </c>
      <c r="B158" s="10">
        <f t="shared" si="8"/>
        <v>265.91999999999996</v>
      </c>
      <c r="C158" s="11">
        <f t="shared" si="6"/>
        <v>30.204128299249106</v>
      </c>
      <c r="D158" s="2">
        <f t="shared" si="7"/>
        <v>0.21956070257551122</v>
      </c>
    </row>
    <row r="159" spans="1:4" x14ac:dyDescent="0.25">
      <c r="A159" s="9">
        <v>144</v>
      </c>
      <c r="B159" s="10">
        <f t="shared" si="8"/>
        <v>267.36</v>
      </c>
      <c r="C159" s="11">
        <f t="shared" si="6"/>
        <v>30.451356157976875</v>
      </c>
      <c r="D159" s="2">
        <f t="shared" si="7"/>
        <v>0.2225565470727551</v>
      </c>
    </row>
    <row r="160" spans="1:4" x14ac:dyDescent="0.25">
      <c r="A160" s="9">
        <v>145</v>
      </c>
      <c r="B160" s="10">
        <f t="shared" si="8"/>
        <v>268.8</v>
      </c>
      <c r="C160" s="11">
        <f t="shared" si="6"/>
        <v>30.692928973573032</v>
      </c>
      <c r="D160" s="2">
        <f t="shared" si="7"/>
        <v>0.22553030234042334</v>
      </c>
    </row>
    <row r="161" spans="1:4" x14ac:dyDescent="0.25">
      <c r="A161" s="9">
        <v>146</v>
      </c>
      <c r="B161" s="10">
        <f t="shared" si="8"/>
        <v>270.24</v>
      </c>
      <c r="C161" s="11">
        <f t="shared" si="6"/>
        <v>30.928967631088312</v>
      </c>
      <c r="D161" s="2">
        <f t="shared" si="7"/>
        <v>0.22848219357888411</v>
      </c>
    </row>
    <row r="162" spans="1:4" x14ac:dyDescent="0.25">
      <c r="A162" s="9">
        <v>147</v>
      </c>
      <c r="B162" s="10">
        <f t="shared" si="8"/>
        <v>271.68</v>
      </c>
      <c r="C162" s="11">
        <f t="shared" si="6"/>
        <v>31.159590114742713</v>
      </c>
      <c r="D162" s="2">
        <f t="shared" si="7"/>
        <v>0.23141244347905235</v>
      </c>
    </row>
    <row r="163" spans="1:4" x14ac:dyDescent="0.25">
      <c r="A163" s="9">
        <v>148</v>
      </c>
      <c r="B163" s="10">
        <f t="shared" si="8"/>
        <v>273.12</v>
      </c>
      <c r="C163" s="11">
        <f t="shared" si="6"/>
        <v>31.384911586210592</v>
      </c>
      <c r="D163" s="2">
        <f t="shared" si="7"/>
        <v>0.23432127223592839</v>
      </c>
    </row>
    <row r="164" spans="1:4" x14ac:dyDescent="0.25">
      <c r="A164" s="9">
        <v>149</v>
      </c>
      <c r="B164" s="10">
        <f t="shared" si="8"/>
        <v>274.56</v>
      </c>
      <c r="C164" s="11">
        <f t="shared" si="6"/>
        <v>31.605044460591259</v>
      </c>
      <c r="D164" s="2">
        <f t="shared" si="7"/>
        <v>0.23720889756325408</v>
      </c>
    </row>
    <row r="165" spans="1:4" x14ac:dyDescent="0.25">
      <c r="A165" s="9">
        <v>150</v>
      </c>
      <c r="B165" s="10">
        <f t="shared" si="8"/>
        <v>276</v>
      </c>
      <c r="C165" s="11">
        <f t="shared" si="6"/>
        <v>31.820098480137389</v>
      </c>
      <c r="D165" s="2">
        <f t="shared" si="7"/>
        <v>0.24007553470919588</v>
      </c>
    </row>
    <row r="166" spans="1:4" x14ac:dyDescent="0.25">
      <c r="A166" s="9">
        <v>151</v>
      </c>
      <c r="B166" s="10">
        <f t="shared" si="8"/>
        <v>277.44</v>
      </c>
      <c r="C166" s="11">
        <f t="shared" si="6"/>
        <v>32.030180785810515</v>
      </c>
      <c r="D166" s="2">
        <f t="shared" si="7"/>
        <v>0.24292139647296096</v>
      </c>
    </row>
    <row r="167" spans="1:4" x14ac:dyDescent="0.25">
      <c r="A167" s="9">
        <v>152</v>
      </c>
      <c r="B167" s="10">
        <f t="shared" si="8"/>
        <v>278.88</v>
      </c>
      <c r="C167" s="11">
        <f t="shared" si="6"/>
        <v>32.23539598673112</v>
      </c>
      <c r="D167" s="2">
        <f t="shared" si="7"/>
        <v>0.24574669322226406</v>
      </c>
    </row>
    <row r="168" spans="1:4" x14ac:dyDescent="0.25">
      <c r="A168" s="9">
        <v>153</v>
      </c>
      <c r="B168" s="10">
        <f t="shared" si="8"/>
        <v>280.32</v>
      </c>
      <c r="C168" s="11">
        <f t="shared" si="6"/>
        <v>32.435846227588854</v>
      </c>
      <c r="D168" s="2">
        <f t="shared" si="7"/>
        <v>0.24855163291156504</v>
      </c>
    </row>
    <row r="169" spans="1:4" x14ac:dyDescent="0.25">
      <c r="A169" s="9">
        <v>154</v>
      </c>
      <c r="B169" s="10">
        <f t="shared" si="8"/>
        <v>281.76</v>
      </c>
      <c r="C169" s="11">
        <f t="shared" si="6"/>
        <v>32.631631254076083</v>
      </c>
      <c r="D169" s="2">
        <f t="shared" si="7"/>
        <v>0.25133642110100368</v>
      </c>
    </row>
    <row r="170" spans="1:4" x14ac:dyDescent="0.25">
      <c r="A170" s="9">
        <v>155</v>
      </c>
      <c r="B170" s="10">
        <f t="shared" si="8"/>
        <v>283.2</v>
      </c>
      <c r="C170" s="11">
        <f t="shared" si="6"/>
        <v>32.822848476406378</v>
      </c>
      <c r="D170" s="2">
        <f t="shared" si="7"/>
        <v>0.25410126097596292</v>
      </c>
    </row>
    <row r="171" spans="1:4" x14ac:dyDescent="0.25">
      <c r="A171" s="9">
        <v>156</v>
      </c>
      <c r="B171" s="10">
        <f t="shared" si="8"/>
        <v>284.64</v>
      </c>
      <c r="C171" s="11">
        <f t="shared" si="6"/>
        <v>33.009593030977612</v>
      </c>
      <c r="D171" s="2">
        <f t="shared" si="7"/>
        <v>0.25684635336719736</v>
      </c>
    </row>
    <row r="172" spans="1:4" x14ac:dyDescent="0.25">
      <c r="A172" s="9">
        <v>157</v>
      </c>
      <c r="B172" s="10">
        <f t="shared" si="8"/>
        <v>286.08000000000004</v>
      </c>
      <c r="C172" s="11">
        <f t="shared" si="6"/>
        <v>33.191957840237237</v>
      </c>
      <c r="D172" s="2">
        <f t="shared" si="7"/>
        <v>0.2595718967714663</v>
      </c>
    </row>
    <row r="173" spans="1:4" x14ac:dyDescent="0.25">
      <c r="A173" s="9">
        <v>158</v>
      </c>
      <c r="B173" s="10">
        <f t="shared" si="8"/>
        <v>287.52</v>
      </c>
      <c r="C173" s="11">
        <f t="shared" si="6"/>
        <v>33.370033670805753</v>
      </c>
      <c r="D173" s="2">
        <f t="shared" si="7"/>
        <v>0.26227808737261549</v>
      </c>
    </row>
    <row r="174" spans="1:4" x14ac:dyDescent="0.25">
      <c r="A174" s="9">
        <v>159</v>
      </c>
      <c r="B174" s="10">
        <f t="shared" si="8"/>
        <v>288.96000000000004</v>
      </c>
      <c r="C174" s="11">
        <f t="shared" si="6"/>
        <v>33.543909189912753</v>
      </c>
      <c r="D174" s="2">
        <f t="shared" si="7"/>
        <v>0.26496511906305881</v>
      </c>
    </row>
    <row r="175" spans="1:4" x14ac:dyDescent="0.25">
      <c r="A175" s="9">
        <v>160</v>
      </c>
      <c r="B175" s="10">
        <f t="shared" si="8"/>
        <v>290.39999999999998</v>
      </c>
      <c r="C175" s="11">
        <f t="shared" si="6"/>
        <v>33.71367102019758</v>
      </c>
      <c r="D175" s="2">
        <f t="shared" si="7"/>
        <v>0.26763318346560505</v>
      </c>
    </row>
    <row r="176" spans="1:4" x14ac:dyDescent="0.25">
      <c r="A176" s="9">
        <v>161</v>
      </c>
      <c r="B176" s="10">
        <f t="shared" si="8"/>
        <v>291.84000000000003</v>
      </c>
      <c r="C176" s="11">
        <f t="shared" si="6"/>
        <v>33.879403792925785</v>
      </c>
      <c r="D176" s="2">
        <f t="shared" si="7"/>
        <v>0.27028246995559141</v>
      </c>
    </row>
    <row r="177" spans="1:4" x14ac:dyDescent="0.25">
      <c r="A177" s="9">
        <v>162</v>
      </c>
      <c r="B177" s="10">
        <f t="shared" si="8"/>
        <v>293.27999999999997</v>
      </c>
      <c r="C177" s="11">
        <f t="shared" si="6"/>
        <v>34.04119019967051</v>
      </c>
      <c r="D177" s="2">
        <f t="shared" si="7"/>
        <v>0.272913165683277</v>
      </c>
    </row>
    <row r="178" spans="1:4" x14ac:dyDescent="0.25">
      <c r="A178" s="9">
        <v>163</v>
      </c>
      <c r="B178" s="10">
        <f t="shared" si="8"/>
        <v>294.72000000000003</v>
      </c>
      <c r="C178" s="11">
        <f t="shared" si="6"/>
        <v>34.199111042506516</v>
      </c>
      <c r="D178" s="2">
        <f t="shared" si="7"/>
        <v>0.27552545559646163</v>
      </c>
    </row>
    <row r="179" spans="1:4" x14ac:dyDescent="0.25">
      <c r="A179" s="9">
        <v>164</v>
      </c>
      <c r="B179" s="10">
        <f t="shared" si="8"/>
        <v>296.15999999999997</v>
      </c>
      <c r="C179" s="11">
        <f t="shared" si="6"/>
        <v>34.353245282762629</v>
      </c>
      <c r="D179" s="2">
        <f t="shared" si="7"/>
        <v>0.27811952246328697</v>
      </c>
    </row>
    <row r="180" spans="1:4" x14ac:dyDescent="0.25">
      <c r="A180" s="9">
        <v>165</v>
      </c>
      <c r="B180" s="10">
        <f t="shared" si="8"/>
        <v>297.60000000000002</v>
      </c>
      <c r="C180" s="11">
        <f t="shared" si="6"/>
        <v>34.50367008837776</v>
      </c>
      <c r="D180" s="2">
        <f t="shared" si="7"/>
        <v>0.28069554689519383</v>
      </c>
    </row>
    <row r="181" spans="1:4" x14ac:dyDescent="0.25">
      <c r="A181" s="9">
        <v>166</v>
      </c>
      <c r="B181" s="10">
        <f t="shared" si="8"/>
        <v>299.03999999999996</v>
      </c>
      <c r="C181" s="11">
        <f t="shared" si="6"/>
        <v>34.650460879903434</v>
      </c>
      <c r="D181" s="2">
        <f t="shared" si="7"/>
        <v>0.28325370736999811</v>
      </c>
    </row>
    <row r="182" spans="1:4" x14ac:dyDescent="0.25">
      <c r="A182" s="9">
        <v>167</v>
      </c>
      <c r="B182" s="10">
        <f t="shared" si="8"/>
        <v>300.48</v>
      </c>
      <c r="C182" s="11">
        <f t="shared" si="6"/>
        <v>34.79369137519457</v>
      </c>
      <c r="D182" s="2">
        <f t="shared" si="7"/>
        <v>0.28579418025505898</v>
      </c>
    </row>
    <row r="183" spans="1:4" x14ac:dyDescent="0.25">
      <c r="A183" s="9">
        <v>168</v>
      </c>
      <c r="B183" s="10">
        <f t="shared" si="8"/>
        <v>301.91999999999996</v>
      </c>
      <c r="C183" s="11">
        <f t="shared" si="6"/>
        <v>34.933433632829505</v>
      </c>
      <c r="D183" s="2">
        <f t="shared" si="7"/>
        <v>0.28831713983051271</v>
      </c>
    </row>
    <row r="184" spans="1:4" x14ac:dyDescent="0.25">
      <c r="A184" s="9">
        <v>169</v>
      </c>
      <c r="B184" s="10">
        <f t="shared" si="8"/>
        <v>303.36</v>
      </c>
      <c r="C184" s="11">
        <f t="shared" si="6"/>
        <v>35.069758094297683</v>
      </c>
      <c r="D184" s="2">
        <f t="shared" si="7"/>
        <v>0.29082275831254362</v>
      </c>
    </row>
    <row r="185" spans="1:4" x14ac:dyDescent="0.25">
      <c r="A185" s="9">
        <v>170</v>
      </c>
      <c r="B185" s="10">
        <f t="shared" si="8"/>
        <v>304.8</v>
      </c>
      <c r="C185" s="11">
        <f t="shared" si="6"/>
        <v>35.202733624993684</v>
      </c>
      <c r="D185" s="2">
        <f t="shared" si="7"/>
        <v>0.29331120587667231</v>
      </c>
    </row>
    <row r="186" spans="1:4" x14ac:dyDescent="0.25">
      <c r="A186" s="9">
        <v>171</v>
      </c>
      <c r="B186" s="10">
        <f t="shared" si="8"/>
        <v>306.24</v>
      </c>
      <c r="C186" s="11">
        <f t="shared" si="6"/>
        <v>35.332427554053879</v>
      </c>
      <c r="D186" s="2">
        <f t="shared" si="7"/>
        <v>0.29578265068103804</v>
      </c>
    </row>
    <row r="187" spans="1:4" x14ac:dyDescent="0.25">
      <c r="A187" s="9">
        <v>172</v>
      </c>
      <c r="B187" s="10">
        <f t="shared" si="8"/>
        <v>307.68</v>
      </c>
      <c r="C187" s="11">
        <f t="shared" si="6"/>
        <v>35.458905713071246</v>
      </c>
      <c r="D187" s="2">
        <f t="shared" si="7"/>
        <v>0.29823725888965386</v>
      </c>
    </row>
    <row r="188" spans="1:4" x14ac:dyDescent="0.25">
      <c r="A188" s="9">
        <v>173</v>
      </c>
      <c r="B188" s="10">
        <f t="shared" si="8"/>
        <v>309.12</v>
      </c>
      <c r="C188" s="11">
        <f t="shared" si="6"/>
        <v>35.582232473723067</v>
      </c>
      <c r="D188" s="2">
        <f t="shared" si="7"/>
        <v>0.30067519469561954</v>
      </c>
    </row>
    <row r="189" spans="1:4" x14ac:dyDescent="0.25">
      <c r="A189" s="9">
        <v>174</v>
      </c>
      <c r="B189" s="10">
        <f t="shared" si="8"/>
        <v>310.56</v>
      </c>
      <c r="C189" s="11">
        <f t="shared" si="6"/>
        <v>35.702470784344186</v>
      </c>
      <c r="D189" s="2">
        <f t="shared" si="7"/>
        <v>0.30309662034426954</v>
      </c>
    </row>
    <row r="190" spans="1:4" x14ac:dyDescent="0.25">
      <c r="A190" s="9">
        <v>175</v>
      </c>
      <c r="B190" s="10">
        <f t="shared" si="8"/>
        <v>312</v>
      </c>
      <c r="C190" s="11">
        <f t="shared" si="6"/>
        <v>35.819682205478728</v>
      </c>
      <c r="D190" s="2">
        <f t="shared" si="7"/>
        <v>0.30550169615624695</v>
      </c>
    </row>
    <row r="191" spans="1:4" x14ac:dyDescent="0.25">
      <c r="A191" s="9">
        <v>176</v>
      </c>
      <c r="B191" s="10">
        <f t="shared" si="8"/>
        <v>313.44</v>
      </c>
      <c r="C191" s="11">
        <f t="shared" si="6"/>
        <v>35.933926944440699</v>
      </c>
      <c r="D191" s="2">
        <f t="shared" si="7"/>
        <v>0.30789058055048146</v>
      </c>
    </row>
    <row r="192" spans="1:4" x14ac:dyDescent="0.25">
      <c r="A192" s="9">
        <v>177</v>
      </c>
      <c r="B192" s="10">
        <f t="shared" si="8"/>
        <v>314.88</v>
      </c>
      <c r="C192" s="11">
        <f t="shared" si="6"/>
        <v>36.04526388891442</v>
      </c>
      <c r="D192" s="2">
        <f t="shared" si="7"/>
        <v>0.31026343006706575</v>
      </c>
    </row>
    <row r="193" spans="1:4" x14ac:dyDescent="0.25">
      <c r="A193" s="9">
        <v>178</v>
      </c>
      <c r="B193" s="10">
        <f t="shared" si="8"/>
        <v>316.32</v>
      </c>
      <c r="C193" s="11">
        <f t="shared" si="6"/>
        <v>36.153750639623112</v>
      </c>
      <c r="D193" s="2">
        <f t="shared" si="7"/>
        <v>0.3126203993900098</v>
      </c>
    </row>
    <row r="194" spans="1:4" x14ac:dyDescent="0.25">
      <c r="A194" s="9">
        <v>179</v>
      </c>
      <c r="B194" s="10">
        <f t="shared" si="8"/>
        <v>317.76</v>
      </c>
      <c r="C194" s="11">
        <f t="shared" si="6"/>
        <v>36.259443542094573</v>
      </c>
      <c r="D194" s="2">
        <f t="shared" si="7"/>
        <v>0.31496164136986821</v>
      </c>
    </row>
    <row r="195" spans="1:4" x14ac:dyDescent="0.25">
      <c r="A195" s="9">
        <v>180</v>
      </c>
      <c r="B195" s="10">
        <f t="shared" si="8"/>
        <v>319.2</v>
      </c>
      <c r="C195" s="11">
        <f t="shared" si="6"/>
        <v>36.362397717550905</v>
      </c>
      <c r="D195" s="2">
        <f t="shared" si="7"/>
        <v>0.31728730704622676</v>
      </c>
    </row>
    <row r="196" spans="1:4" x14ac:dyDescent="0.25">
      <c r="A196" s="9">
        <v>181</v>
      </c>
      <c r="B196" s="10">
        <f t="shared" si="8"/>
        <v>320.64</v>
      </c>
      <c r="C196" s="11">
        <f t="shared" si="6"/>
        <v>36.46266709294882</v>
      </c>
      <c r="D196" s="2">
        <f t="shared" si="7"/>
        <v>0.31959754567003928</v>
      </c>
    </row>
    <row r="197" spans="1:4" x14ac:dyDescent="0.25">
      <c r="A197" s="9">
        <v>182</v>
      </c>
      <c r="B197" s="10">
        <f t="shared" si="8"/>
        <v>322.08</v>
      </c>
      <c r="C197" s="11">
        <f t="shared" si="6"/>
        <v>36.560304430196268</v>
      </c>
      <c r="D197" s="2">
        <f t="shared" si="7"/>
        <v>0.32189250472580794</v>
      </c>
    </row>
    <row r="198" spans="1:4" x14ac:dyDescent="0.25">
      <c r="A198" s="9">
        <v>183</v>
      </c>
      <c r="B198" s="10">
        <f t="shared" si="8"/>
        <v>323.52</v>
      </c>
      <c r="C198" s="11">
        <f t="shared" si="6"/>
        <v>36.655361354569578</v>
      </c>
      <c r="D198" s="2">
        <f t="shared" si="7"/>
        <v>0.3241723299535928</v>
      </c>
    </row>
    <row r="199" spans="1:4" x14ac:dyDescent="0.25">
      <c r="A199" s="9">
        <v>184</v>
      </c>
      <c r="B199" s="10">
        <f t="shared" si="8"/>
        <v>324.95999999999998</v>
      </c>
      <c r="C199" s="11">
        <f t="shared" si="6"/>
        <v>36.747888382356294</v>
      </c>
      <c r="D199" s="2">
        <f t="shared" si="7"/>
        <v>0.32643716537085588</v>
      </c>
    </row>
    <row r="200" spans="1:4" x14ac:dyDescent="0.25">
      <c r="A200" s="9">
        <v>185</v>
      </c>
      <c r="B200" s="10">
        <f t="shared" si="8"/>
        <v>326.39999999999998</v>
      </c>
      <c r="C200" s="11">
        <f t="shared" si="6"/>
        <v>36.837934947745211</v>
      </c>
      <c r="D200" s="2">
        <f t="shared" si="7"/>
        <v>0.32868715329411607</v>
      </c>
    </row>
    <row r="201" spans="1:4" x14ac:dyDescent="0.25">
      <c r="A201" s="9">
        <v>186</v>
      </c>
      <c r="B201" s="10">
        <f t="shared" si="8"/>
        <v>327.84</v>
      </c>
      <c r="C201" s="11">
        <f t="shared" si="6"/>
        <v>36.92554942898785</v>
      </c>
      <c r="D201" s="2">
        <f t="shared" si="7"/>
        <v>0.33092243436042645</v>
      </c>
    </row>
    <row r="202" spans="1:4" x14ac:dyDescent="0.25">
      <c r="A202" s="9">
        <v>187</v>
      </c>
      <c r="B202" s="10">
        <f t="shared" si="8"/>
        <v>329.28</v>
      </c>
      <c r="C202" s="11">
        <f t="shared" si="6"/>
        <v>37.010779173851617</v>
      </c>
      <c r="D202" s="2">
        <f t="shared" si="7"/>
        <v>0.33314314754865448</v>
      </c>
    </row>
    <row r="203" spans="1:4" x14ac:dyDescent="0.25">
      <c r="A203" s="9">
        <v>188</v>
      </c>
      <c r="B203" s="10">
        <f t="shared" si="8"/>
        <v>330.72</v>
      </c>
      <c r="C203" s="11">
        <f t="shared" si="6"/>
        <v>37.093670524386795</v>
      </c>
      <c r="D203" s="2">
        <f t="shared" si="7"/>
        <v>0.33534943020057084</v>
      </c>
    </row>
    <row r="204" spans="1:4" x14ac:dyDescent="0.25">
      <c r="A204" s="9">
        <v>189</v>
      </c>
      <c r="B204" s="10">
        <f t="shared" si="8"/>
        <v>332.16</v>
      </c>
      <c r="C204" s="11">
        <f t="shared" si="6"/>
        <v>37.174268841026944</v>
      </c>
      <c r="D204" s="2">
        <f t="shared" si="7"/>
        <v>0.33754141804173438</v>
      </c>
    </row>
    <row r="205" spans="1:4" x14ac:dyDescent="0.25">
      <c r="A205" s="9">
        <v>190</v>
      </c>
      <c r="B205" s="10">
        <f t="shared" si="8"/>
        <v>333.6</v>
      </c>
      <c r="C205" s="11">
        <f t="shared" si="6"/>
        <v>37.252618526042966</v>
      </c>
      <c r="D205" s="2">
        <f t="shared" si="7"/>
        <v>0.33971924520217633</v>
      </c>
    </row>
    <row r="206" spans="1:4" x14ac:dyDescent="0.25">
      <c r="A206" s="9">
        <v>191</v>
      </c>
      <c r="B206" s="10">
        <f t="shared" si="8"/>
        <v>335.04</v>
      </c>
      <c r="C206" s="11">
        <f t="shared" si="6"/>
        <v>37.328763046369659</v>
      </c>
      <c r="D206" s="2">
        <f t="shared" si="7"/>
        <v>0.34188304423687571</v>
      </c>
    </row>
    <row r="207" spans="1:4" x14ac:dyDescent="0.25">
      <c r="A207" s="9">
        <v>192</v>
      </c>
      <c r="B207" s="10">
        <f t="shared" si="8"/>
        <v>336.48</v>
      </c>
      <c r="C207" s="11">
        <f t="shared" si="6"/>
        <v>37.402744955823337</v>
      </c>
      <c r="D207" s="2">
        <f t="shared" si="7"/>
        <v>0.34403294614602525</v>
      </c>
    </row>
    <row r="208" spans="1:4" x14ac:dyDescent="0.25">
      <c r="A208" s="9">
        <v>193</v>
      </c>
      <c r="B208" s="10">
        <f t="shared" si="8"/>
        <v>337.92</v>
      </c>
      <c r="C208" s="11">
        <f t="shared" ref="C208:C271" si="9">$C$4*$C$2/(B208-$B$8)-$A$8/(B208*(B208+$B$8)+$B$8*(B208-$B$8))</f>
        <v>37.474605916728351</v>
      </c>
      <c r="D208" s="2">
        <f t="shared" ref="D208:D271" si="10">C208*B208/($C$4*$C$2)</f>
        <v>0.34616908039508509</v>
      </c>
    </row>
    <row r="209" spans="1:4" x14ac:dyDescent="0.25">
      <c r="A209" s="9">
        <v>194</v>
      </c>
      <c r="B209" s="10">
        <f t="shared" ref="B209:B272" si="11">$B$11+ ($C$11-$B$11)*A209/1000</f>
        <v>339.36</v>
      </c>
      <c r="C209" s="11">
        <f t="shared" si="9"/>
        <v>37.544386720969982</v>
      </c>
      <c r="D209" s="2">
        <f t="shared" si="10"/>
        <v>0.34829157493462221</v>
      </c>
    </row>
    <row r="210" spans="1:4" x14ac:dyDescent="0.25">
      <c r="A210" s="9">
        <v>195</v>
      </c>
      <c r="B210" s="10">
        <f t="shared" si="11"/>
        <v>340.8</v>
      </c>
      <c r="C210" s="11">
        <f t="shared" si="9"/>
        <v>37.612127310490237</v>
      </c>
      <c r="D210" s="2">
        <f t="shared" si="10"/>
        <v>0.35040055621993221</v>
      </c>
    </row>
    <row r="211" spans="1:4" x14ac:dyDescent="0.25">
      <c r="A211" s="9">
        <v>196</v>
      </c>
      <c r="B211" s="10">
        <f t="shared" si="11"/>
        <v>342.24</v>
      </c>
      <c r="C211" s="11">
        <f t="shared" si="9"/>
        <v>37.677866797243098</v>
      </c>
      <c r="D211" s="2">
        <f t="shared" si="10"/>
        <v>0.35249614923044592</v>
      </c>
    </row>
    <row r="212" spans="1:4" x14ac:dyDescent="0.25">
      <c r="A212" s="9">
        <v>197</v>
      </c>
      <c r="B212" s="10">
        <f t="shared" si="11"/>
        <v>343.68</v>
      </c>
      <c r="C212" s="11">
        <f t="shared" si="9"/>
        <v>37.74164348262471</v>
      </c>
      <c r="D212" s="2">
        <f t="shared" si="10"/>
        <v>0.35457847748891408</v>
      </c>
    </row>
    <row r="213" spans="1:4" x14ac:dyDescent="0.25">
      <c r="A213" s="9">
        <v>198</v>
      </c>
      <c r="B213" s="10">
        <f t="shared" si="11"/>
        <v>345.12</v>
      </c>
      <c r="C213" s="11">
        <f t="shared" si="9"/>
        <v>37.803494876393884</v>
      </c>
      <c r="D213" s="2">
        <f t="shared" si="10"/>
        <v>0.35664766308037532</v>
      </c>
    </row>
    <row r="214" spans="1:4" x14ac:dyDescent="0.25">
      <c r="A214" s="9">
        <v>199</v>
      </c>
      <c r="B214" s="10">
        <f t="shared" si="11"/>
        <v>346.56</v>
      </c>
      <c r="C214" s="11">
        <f t="shared" si="9"/>
        <v>37.86345771509778</v>
      </c>
      <c r="D214" s="2">
        <f t="shared" si="10"/>
        <v>0.3587038266709025</v>
      </c>
    </row>
    <row r="215" spans="1:4" x14ac:dyDescent="0.25">
      <c r="A215" s="9">
        <v>200</v>
      </c>
      <c r="B215" s="10">
        <f t="shared" si="11"/>
        <v>348</v>
      </c>
      <c r="C215" s="11">
        <f t="shared" si="9"/>
        <v>37.92156798001659</v>
      </c>
      <c r="D215" s="2">
        <f t="shared" si="10"/>
        <v>0.36074708752612716</v>
      </c>
    </row>
    <row r="216" spans="1:4" x14ac:dyDescent="0.25">
      <c r="A216" s="9">
        <v>201</v>
      </c>
      <c r="B216" s="10">
        <f t="shared" si="11"/>
        <v>349.44</v>
      </c>
      <c r="C216" s="11">
        <f t="shared" si="9"/>
        <v>37.977860914641923</v>
      </c>
      <c r="D216" s="2">
        <f t="shared" si="10"/>
        <v>0.36277756352954693</v>
      </c>
    </row>
    <row r="217" spans="1:4" x14ac:dyDescent="0.25">
      <c r="A217" s="9">
        <v>202</v>
      </c>
      <c r="B217" s="10">
        <f t="shared" si="11"/>
        <v>350.88</v>
      </c>
      <c r="C217" s="11">
        <f t="shared" si="9"/>
        <v>38.032371041701282</v>
      </c>
      <c r="D217" s="2">
        <f t="shared" si="10"/>
        <v>0.36479537120060757</v>
      </c>
    </row>
    <row r="218" spans="1:4" x14ac:dyDescent="0.25">
      <c r="A218" s="9">
        <v>203</v>
      </c>
      <c r="B218" s="10">
        <f t="shared" si="11"/>
        <v>352.32</v>
      </c>
      <c r="C218" s="11">
        <f t="shared" si="9"/>
        <v>38.085132179742558</v>
      </c>
      <c r="D218" s="2">
        <f t="shared" si="10"/>
        <v>0.36680062571256855</v>
      </c>
    </row>
    <row r="219" spans="1:4" x14ac:dyDescent="0.25">
      <c r="A219" s="9">
        <v>204</v>
      </c>
      <c r="B219" s="10">
        <f t="shared" si="11"/>
        <v>353.76</v>
      </c>
      <c r="C219" s="11">
        <f t="shared" si="9"/>
        <v>38.136177459290607</v>
      </c>
      <c r="D219" s="2">
        <f t="shared" si="10"/>
        <v>0.36879344091014732</v>
      </c>
    </row>
    <row r="220" spans="1:4" x14ac:dyDescent="0.25">
      <c r="A220" s="9">
        <v>205</v>
      </c>
      <c r="B220" s="10">
        <f t="shared" si="11"/>
        <v>355.2</v>
      </c>
      <c r="C220" s="11">
        <f t="shared" si="9"/>
        <v>38.185539338588057</v>
      </c>
      <c r="D220" s="2">
        <f t="shared" si="10"/>
        <v>0.37077392932694242</v>
      </c>
    </row>
    <row r="221" spans="1:4" x14ac:dyDescent="0.25">
      <c r="A221" s="9">
        <v>206</v>
      </c>
      <c r="B221" s="10">
        <f t="shared" si="11"/>
        <v>356.64</v>
      </c>
      <c r="C221" s="11">
        <f t="shared" si="9"/>
        <v>38.233249618932732</v>
      </c>
      <c r="D221" s="2">
        <f t="shared" si="10"/>
        <v>0.37274220220264204</v>
      </c>
    </row>
    <row r="222" spans="1:4" x14ac:dyDescent="0.25">
      <c r="A222" s="9">
        <v>207</v>
      </c>
      <c r="B222" s="10">
        <f t="shared" si="11"/>
        <v>358.08</v>
      </c>
      <c r="C222" s="11">
        <f t="shared" si="9"/>
        <v>38.279339459622463</v>
      </c>
      <c r="D222" s="2">
        <f t="shared" si="10"/>
        <v>0.37469836950001123</v>
      </c>
    </row>
    <row r="223" spans="1:4" x14ac:dyDescent="0.25">
      <c r="A223" s="9">
        <v>208</v>
      </c>
      <c r="B223" s="10">
        <f t="shared" si="11"/>
        <v>359.52</v>
      </c>
      <c r="C223" s="11">
        <f t="shared" si="9"/>
        <v>38.323839392518721</v>
      </c>
      <c r="D223" s="2">
        <f t="shared" si="10"/>
        <v>0.37664253992166363</v>
      </c>
    </row>
    <row r="224" spans="1:4" x14ac:dyDescent="0.25">
      <c r="A224" s="9">
        <v>209</v>
      </c>
      <c r="B224" s="10">
        <f t="shared" si="11"/>
        <v>360.96</v>
      </c>
      <c r="C224" s="11">
        <f t="shared" si="9"/>
        <v>38.366779336240114</v>
      </c>
      <c r="D224" s="2">
        <f t="shared" si="10"/>
        <v>0.3785748209266197</v>
      </c>
    </row>
    <row r="225" spans="1:4" x14ac:dyDescent="0.25">
      <c r="A225" s="9">
        <v>210</v>
      </c>
      <c r="B225" s="10">
        <f t="shared" si="11"/>
        <v>362.4</v>
      </c>
      <c r="C225" s="11">
        <f t="shared" si="9"/>
        <v>38.40818860999542</v>
      </c>
      <c r="D225" s="2">
        <f t="shared" si="10"/>
        <v>0.38049531874664694</v>
      </c>
    </row>
    <row r="226" spans="1:4" x14ac:dyDescent="0.25">
      <c r="A226" s="9">
        <v>211</v>
      </c>
      <c r="B226" s="10">
        <f t="shared" si="11"/>
        <v>363.84</v>
      </c>
      <c r="C226" s="11">
        <f t="shared" si="9"/>
        <v>38.448095947067259</v>
      </c>
      <c r="D226" s="2">
        <f t="shared" si="10"/>
        <v>0.38240413840239218</v>
      </c>
    </row>
    <row r="227" spans="1:4" x14ac:dyDescent="0.25">
      <c r="A227" s="9">
        <v>212</v>
      </c>
      <c r="B227" s="10">
        <f t="shared" si="11"/>
        <v>365.28</v>
      </c>
      <c r="C227" s="11">
        <f t="shared" si="9"/>
        <v>38.486529507955098</v>
      </c>
      <c r="D227" s="2">
        <f t="shared" si="10"/>
        <v>0.38430138371929706</v>
      </c>
    </row>
    <row r="228" spans="1:4" x14ac:dyDescent="0.25">
      <c r="A228" s="9">
        <v>213</v>
      </c>
      <c r="B228" s="10">
        <f t="shared" si="11"/>
        <v>366.72</v>
      </c>
      <c r="C228" s="11">
        <f t="shared" si="9"/>
        <v>38.523516893188173</v>
      </c>
      <c r="D228" s="2">
        <f t="shared" si="10"/>
        <v>0.38618715734330833</v>
      </c>
    </row>
    <row r="229" spans="1:4" x14ac:dyDescent="0.25">
      <c r="A229" s="9">
        <v>214</v>
      </c>
      <c r="B229" s="10">
        <f t="shared" si="11"/>
        <v>368.16</v>
      </c>
      <c r="C229" s="11">
        <f t="shared" si="9"/>
        <v>38.559085155816803</v>
      </c>
      <c r="D229" s="2">
        <f t="shared" si="10"/>
        <v>0.38806156075637793</v>
      </c>
    </row>
    <row r="230" spans="1:4" x14ac:dyDescent="0.25">
      <c r="A230" s="9">
        <v>215</v>
      </c>
      <c r="B230" s="10">
        <f t="shared" si="11"/>
        <v>369.6</v>
      </c>
      <c r="C230" s="11">
        <f t="shared" si="9"/>
        <v>38.593260813591229</v>
      </c>
      <c r="D230" s="2">
        <f t="shared" si="10"/>
        <v>0.38992469429175652</v>
      </c>
    </row>
    <row r="231" spans="1:4" x14ac:dyDescent="0.25">
      <c r="A231" s="9">
        <v>216</v>
      </c>
      <c r="B231" s="10">
        <f t="shared" si="11"/>
        <v>371.04</v>
      </c>
      <c r="C231" s="11">
        <f t="shared" si="9"/>
        <v>38.626069860836779</v>
      </c>
      <c r="D231" s="2">
        <f t="shared" si="10"/>
        <v>0.39177665714908261</v>
      </c>
    </row>
    <row r="232" spans="1:4" x14ac:dyDescent="0.25">
      <c r="A232" s="9">
        <v>217</v>
      </c>
      <c r="B232" s="10">
        <f t="shared" si="11"/>
        <v>372.48</v>
      </c>
      <c r="C232" s="11">
        <f t="shared" si="9"/>
        <v>38.657537780033621</v>
      </c>
      <c r="D232" s="2">
        <f t="shared" si="10"/>
        <v>0.39361754740926924</v>
      </c>
    </row>
    <row r="233" spans="1:4" x14ac:dyDescent="0.25">
      <c r="A233" s="9">
        <v>218</v>
      </c>
      <c r="B233" s="10">
        <f t="shared" si="11"/>
        <v>373.92</v>
      </c>
      <c r="C233" s="11">
        <f t="shared" si="9"/>
        <v>38.687689553109252</v>
      </c>
      <c r="D233" s="2">
        <f t="shared" si="10"/>
        <v>0.39544746204918901</v>
      </c>
    </row>
    <row r="234" spans="1:4" x14ac:dyDescent="0.25">
      <c r="A234" s="9">
        <v>219</v>
      </c>
      <c r="B234" s="10">
        <f t="shared" si="11"/>
        <v>375.36</v>
      </c>
      <c r="C234" s="11">
        <f t="shared" si="9"/>
        <v>38.716549672451691</v>
      </c>
      <c r="D234" s="2">
        <f t="shared" si="10"/>
        <v>0.39726649695616018</v>
      </c>
    </row>
    <row r="235" spans="1:4" x14ac:dyDescent="0.25">
      <c r="A235" s="9">
        <v>220</v>
      </c>
      <c r="B235" s="10">
        <f t="shared" si="11"/>
        <v>376.8</v>
      </c>
      <c r="C235" s="11">
        <f t="shared" si="9"/>
        <v>38.744142151650976</v>
      </c>
      <c r="D235" s="2">
        <f t="shared" si="10"/>
        <v>0.39907474694223571</v>
      </c>
    </row>
    <row r="236" spans="1:4" x14ac:dyDescent="0.25">
      <c r="A236" s="9">
        <v>221</v>
      </c>
      <c r="B236" s="10">
        <f t="shared" si="11"/>
        <v>378.24</v>
      </c>
      <c r="C236" s="11">
        <f t="shared" si="9"/>
        <v>38.770490535976379</v>
      </c>
      <c r="D236" s="2">
        <f t="shared" si="10"/>
        <v>0.40087230575829669</v>
      </c>
    </row>
    <row r="237" spans="1:4" x14ac:dyDescent="0.25">
      <c r="A237" s="9">
        <v>222</v>
      </c>
      <c r="B237" s="10">
        <f t="shared" si="11"/>
        <v>379.68</v>
      </c>
      <c r="C237" s="11">
        <f t="shared" si="9"/>
        <v>38.795617912596782</v>
      </c>
      <c r="D237" s="2">
        <f t="shared" si="10"/>
        <v>0.40265926610795444</v>
      </c>
    </row>
    <row r="238" spans="1:4" x14ac:dyDescent="0.25">
      <c r="A238" s="9">
        <v>223</v>
      </c>
      <c r="B238" s="10">
        <f t="shared" si="11"/>
        <v>381.12</v>
      </c>
      <c r="C238" s="11">
        <f t="shared" si="9"/>
        <v>38.819546920550678</v>
      </c>
      <c r="D238" s="2">
        <f t="shared" si="10"/>
        <v>0.40443571966125796</v>
      </c>
    </row>
    <row r="239" spans="1:4" x14ac:dyDescent="0.25">
      <c r="A239" s="9">
        <v>224</v>
      </c>
      <c r="B239" s="10">
        <f t="shared" si="11"/>
        <v>382.56</v>
      </c>
      <c r="C239" s="11">
        <f t="shared" si="9"/>
        <v>38.842299760473324</v>
      </c>
      <c r="D239" s="2">
        <f t="shared" si="10"/>
        <v>0.40620175706821671</v>
      </c>
    </row>
    <row r="240" spans="1:4" x14ac:dyDescent="0.25">
      <c r="A240" s="9">
        <v>225</v>
      </c>
      <c r="B240" s="10">
        <f t="shared" si="11"/>
        <v>384</v>
      </c>
      <c r="C240" s="11">
        <f t="shared" si="9"/>
        <v>38.863898204086851</v>
      </c>
      <c r="D240" s="2">
        <f t="shared" si="10"/>
        <v>0.40795746797213223</v>
      </c>
    </row>
    <row r="241" spans="1:4" x14ac:dyDescent="0.25">
      <c r="A241" s="9">
        <v>226</v>
      </c>
      <c r="B241" s="10">
        <f t="shared" si="11"/>
        <v>385.44</v>
      </c>
      <c r="C241" s="11">
        <f t="shared" si="9"/>
        <v>38.884363603460486</v>
      </c>
      <c r="D241" s="2">
        <f t="shared" si="10"/>
        <v>0.40970294102274946</v>
      </c>
    </row>
    <row r="242" spans="1:4" x14ac:dyDescent="0.25">
      <c r="A242" s="9">
        <v>227</v>
      </c>
      <c r="B242" s="10">
        <f t="shared" si="11"/>
        <v>386.88</v>
      </c>
      <c r="C242" s="11">
        <f t="shared" si="9"/>
        <v>38.903716900046277</v>
      </c>
      <c r="D242" s="2">
        <f t="shared" si="10"/>
        <v>0.41143826388922033</v>
      </c>
    </row>
    <row r="243" spans="1:4" x14ac:dyDescent="0.25">
      <c r="A243" s="9">
        <v>228</v>
      </c>
      <c r="B243" s="10">
        <f t="shared" si="11"/>
        <v>388.32</v>
      </c>
      <c r="C243" s="11">
        <f t="shared" si="9"/>
        <v>38.921978633497147</v>
      </c>
      <c r="D243" s="2">
        <f t="shared" si="10"/>
        <v>0.41316352327289163</v>
      </c>
    </row>
    <row r="244" spans="1:4" x14ac:dyDescent="0.25">
      <c r="A244" s="9">
        <v>229</v>
      </c>
      <c r="B244" s="10">
        <f t="shared" si="11"/>
        <v>389.76</v>
      </c>
      <c r="C244" s="11">
        <f t="shared" si="9"/>
        <v>38.939168950272546</v>
      </c>
      <c r="D244" s="2">
        <f t="shared" si="10"/>
        <v>0.4148788049199113</v>
      </c>
    </row>
    <row r="245" spans="1:4" x14ac:dyDescent="0.25">
      <c r="A245" s="9">
        <v>230</v>
      </c>
      <c r="B245" s="10">
        <f t="shared" si="11"/>
        <v>391.2</v>
      </c>
      <c r="C245" s="11">
        <f t="shared" si="9"/>
        <v>38.955307612037544</v>
      </c>
      <c r="D245" s="2">
        <f t="shared" si="10"/>
        <v>0.41658419363365973</v>
      </c>
    </row>
    <row r="246" spans="1:4" x14ac:dyDescent="0.25">
      <c r="A246" s="9">
        <v>231</v>
      </c>
      <c r="B246" s="10">
        <f t="shared" si="11"/>
        <v>392.64</v>
      </c>
      <c r="C246" s="11">
        <f t="shared" si="9"/>
        <v>38.970414003860967</v>
      </c>
      <c r="D246" s="2">
        <f t="shared" si="10"/>
        <v>0.41827977328700688</v>
      </c>
    </row>
    <row r="247" spans="1:4" x14ac:dyDescent="0.25">
      <c r="A247" s="9">
        <v>232</v>
      </c>
      <c r="B247" s="10">
        <f t="shared" si="11"/>
        <v>394.08</v>
      </c>
      <c r="C247" s="11">
        <f t="shared" si="9"/>
        <v>38.984507142217808</v>
      </c>
      <c r="D247" s="2">
        <f t="shared" si="10"/>
        <v>0.41996562683439742</v>
      </c>
    </row>
    <row r="248" spans="1:4" x14ac:dyDescent="0.25">
      <c r="A248" s="9">
        <v>233</v>
      </c>
      <c r="B248" s="10">
        <f t="shared" si="11"/>
        <v>395.52</v>
      </c>
      <c r="C248" s="11">
        <f t="shared" si="9"/>
        <v>38.997605682801094</v>
      </c>
      <c r="D248" s="2">
        <f t="shared" si="10"/>
        <v>0.42164183632376628</v>
      </c>
    </row>
    <row r="249" spans="1:4" x14ac:dyDescent="0.25">
      <c r="A249" s="9">
        <v>234</v>
      </c>
      <c r="B249" s="10">
        <f t="shared" si="11"/>
        <v>396.96</v>
      </c>
      <c r="C249" s="11">
        <f t="shared" si="9"/>
        <v>39.009727928148301</v>
      </c>
      <c r="D249" s="2">
        <f t="shared" si="10"/>
        <v>0.42330848290828582</v>
      </c>
    </row>
    <row r="250" spans="1:4" x14ac:dyDescent="0.25">
      <c r="A250" s="9">
        <v>235</v>
      </c>
      <c r="B250" s="10">
        <f t="shared" si="11"/>
        <v>398.4</v>
      </c>
      <c r="C250" s="11">
        <f t="shared" si="9"/>
        <v>39.02089183508722</v>
      </c>
      <c r="D250" s="2">
        <f t="shared" si="10"/>
        <v>0.42496564685794902</v>
      </c>
    </row>
    <row r="251" spans="1:4" x14ac:dyDescent="0.25">
      <c r="A251" s="9">
        <v>236</v>
      </c>
      <c r="B251" s="10">
        <f t="shared" si="11"/>
        <v>399.84</v>
      </c>
      <c r="C251" s="11">
        <f t="shared" si="9"/>
        <v>39.031115022005949</v>
      </c>
      <c r="D251" s="2">
        <f t="shared" si="10"/>
        <v>0.42661340757098809</v>
      </c>
    </row>
    <row r="252" spans="1:4" x14ac:dyDescent="0.25">
      <c r="A252" s="9">
        <v>237</v>
      </c>
      <c r="B252" s="10">
        <f t="shared" si="11"/>
        <v>401.28</v>
      </c>
      <c r="C252" s="11">
        <f t="shared" si="9"/>
        <v>39.040414775951653</v>
      </c>
      <c r="D252" s="2">
        <f t="shared" si="10"/>
        <v>0.42825184358513241</v>
      </c>
    </row>
    <row r="253" spans="1:4" x14ac:dyDescent="0.25">
      <c r="A253" s="9">
        <v>238</v>
      </c>
      <c r="B253" s="10">
        <f t="shared" si="11"/>
        <v>402.72</v>
      </c>
      <c r="C253" s="11">
        <f t="shared" si="9"/>
        <v>39.048808059562603</v>
      </c>
      <c r="D253" s="2">
        <f t="shared" si="10"/>
        <v>0.42988103258870725</v>
      </c>
    </row>
    <row r="254" spans="1:4" x14ac:dyDescent="0.25">
      <c r="A254" s="9">
        <v>239</v>
      </c>
      <c r="B254" s="10">
        <f t="shared" si="11"/>
        <v>404.16</v>
      </c>
      <c r="C254" s="11">
        <f t="shared" si="9"/>
        <v>39.056311517837813</v>
      </c>
      <c r="D254" s="2">
        <f t="shared" si="10"/>
        <v>0.4315010514315758</v>
      </c>
    </row>
    <row r="255" spans="1:4" x14ac:dyDescent="0.25">
      <c r="A255" s="9">
        <v>240</v>
      </c>
      <c r="B255" s="10">
        <f t="shared" si="11"/>
        <v>405.6</v>
      </c>
      <c r="C255" s="11">
        <f t="shared" si="9"/>
        <v>39.062941484748528</v>
      </c>
      <c r="D255" s="2">
        <f t="shared" si="10"/>
        <v>0.43311197613592639</v>
      </c>
    </row>
    <row r="256" spans="1:4" x14ac:dyDescent="0.25">
      <c r="A256" s="9">
        <v>241</v>
      </c>
      <c r="B256" s="10">
        <f t="shared" si="11"/>
        <v>407.04</v>
      </c>
      <c r="C256" s="11">
        <f t="shared" si="9"/>
        <v>39.068713989695638</v>
      </c>
      <c r="D256" s="2">
        <f t="shared" si="10"/>
        <v>0.43471388190690713</v>
      </c>
    </row>
    <row r="257" spans="1:4" x14ac:dyDescent="0.25">
      <c r="A257" s="9">
        <v>242</v>
      </c>
      <c r="B257" s="10">
        <f t="shared" si="11"/>
        <v>408.48</v>
      </c>
      <c r="C257" s="11">
        <f t="shared" si="9"/>
        <v>39.073644763816951</v>
      </c>
      <c r="D257" s="2">
        <f t="shared" si="10"/>
        <v>0.4363068431431088</v>
      </c>
    </row>
    <row r="258" spans="1:4" x14ac:dyDescent="0.25">
      <c r="A258" s="9">
        <v>243</v>
      </c>
      <c r="B258" s="10">
        <f t="shared" si="11"/>
        <v>409.92</v>
      </c>
      <c r="C258" s="11">
        <f t="shared" si="9"/>
        <v>39.077749246148386</v>
      </c>
      <c r="D258" s="2">
        <f t="shared" si="10"/>
        <v>0.43789093344690083</v>
      </c>
    </row>
    <row r="259" spans="1:4" x14ac:dyDescent="0.25">
      <c r="A259" s="9">
        <v>244</v>
      </c>
      <c r="B259" s="10">
        <f t="shared" si="11"/>
        <v>411.36</v>
      </c>
      <c r="C259" s="11">
        <f t="shared" si="9"/>
        <v>39.081042589642671</v>
      </c>
      <c r="D259" s="2">
        <f t="shared" si="10"/>
        <v>0.4394662256346199</v>
      </c>
    </row>
    <row r="260" spans="1:4" x14ac:dyDescent="0.25">
      <c r="A260" s="9">
        <v>245</v>
      </c>
      <c r="B260" s="10">
        <f t="shared" si="11"/>
        <v>412.8</v>
      </c>
      <c r="C260" s="11">
        <f t="shared" si="9"/>
        <v>39.083539667049159</v>
      </c>
      <c r="D260" s="2">
        <f t="shared" si="10"/>
        <v>0.44103279174661286</v>
      </c>
    </row>
    <row r="261" spans="1:4" x14ac:dyDescent="0.25">
      <c r="A261" s="9">
        <v>246</v>
      </c>
      <c r="B261" s="10">
        <f t="shared" si="11"/>
        <v>414.24</v>
      </c>
      <c r="C261" s="11">
        <f t="shared" si="9"/>
        <v>39.085255076658662</v>
      </c>
      <c r="D261" s="2">
        <f t="shared" si="10"/>
        <v>0.44259070305714032</v>
      </c>
    </row>
    <row r="262" spans="1:4" x14ac:dyDescent="0.25">
      <c r="A262" s="9">
        <v>247</v>
      </c>
      <c r="B262" s="10">
        <f t="shared" si="11"/>
        <v>415.68</v>
      </c>
      <c r="C262" s="11">
        <f t="shared" si="9"/>
        <v>39.086203147916294</v>
      </c>
      <c r="D262" s="2">
        <f t="shared" si="10"/>
        <v>0.44414003008413644</v>
      </c>
    </row>
    <row r="263" spans="1:4" x14ac:dyDescent="0.25">
      <c r="A263" s="9">
        <v>248</v>
      </c>
      <c r="B263" s="10">
        <f t="shared" si="11"/>
        <v>417.12</v>
      </c>
      <c r="C263" s="11">
        <f t="shared" si="9"/>
        <v>39.086397946905976</v>
      </c>
      <c r="D263" s="2">
        <f t="shared" si="10"/>
        <v>0.44568084259883167</v>
      </c>
    </row>
    <row r="264" spans="1:4" x14ac:dyDescent="0.25">
      <c r="A264" s="9">
        <v>249</v>
      </c>
      <c r="B264" s="10">
        <f t="shared" si="11"/>
        <v>418.56</v>
      </c>
      <c r="C264" s="11">
        <f t="shared" si="9"/>
        <v>39.085853281709902</v>
      </c>
      <c r="D264" s="2">
        <f t="shared" si="10"/>
        <v>0.44721320963524003</v>
      </c>
    </row>
    <row r="265" spans="1:4" x14ac:dyDescent="0.25">
      <c r="A265" s="9">
        <v>250</v>
      </c>
      <c r="B265" s="10">
        <f t="shared" si="11"/>
        <v>420</v>
      </c>
      <c r="C265" s="11">
        <f t="shared" si="9"/>
        <v>39.084582707645787</v>
      </c>
      <c r="D265" s="2">
        <f t="shared" si="10"/>
        <v>0.44873719949950885</v>
      </c>
    </row>
    <row r="266" spans="1:4" x14ac:dyDescent="0.25">
      <c r="A266" s="9">
        <v>251</v>
      </c>
      <c r="B266" s="10">
        <f t="shared" si="11"/>
        <v>421.44</v>
      </c>
      <c r="C266" s="11">
        <f t="shared" si="9"/>
        <v>39.082599532385494</v>
      </c>
      <c r="D266" s="2">
        <f t="shared" si="10"/>
        <v>0.45025287977913875</v>
      </c>
    </row>
    <row r="267" spans="1:4" x14ac:dyDescent="0.25">
      <c r="A267" s="9">
        <v>252</v>
      </c>
      <c r="B267" s="10">
        <f t="shared" si="11"/>
        <v>422.88</v>
      </c>
      <c r="C267" s="11">
        <f t="shared" si="9"/>
        <v>39.0799168209576</v>
      </c>
      <c r="D267" s="2">
        <f t="shared" si="10"/>
        <v>0.45176031735207184</v>
      </c>
    </row>
    <row r="268" spans="1:4" x14ac:dyDescent="0.25">
      <c r="A268" s="9">
        <v>253</v>
      </c>
      <c r="B268" s="10">
        <f t="shared" si="11"/>
        <v>424.32</v>
      </c>
      <c r="C268" s="11">
        <f t="shared" si="9"/>
        <v>39.076547400637025</v>
      </c>
      <c r="D268" s="2">
        <f t="shared" si="10"/>
        <v>0.45325957839564984</v>
      </c>
    </row>
    <row r="269" spans="1:4" x14ac:dyDescent="0.25">
      <c r="A269" s="9">
        <v>254</v>
      </c>
      <c r="B269" s="10">
        <f t="shared" si="11"/>
        <v>425.76</v>
      </c>
      <c r="C269" s="11">
        <f t="shared" si="9"/>
        <v>39.072503865724592</v>
      </c>
      <c r="D269" s="2">
        <f t="shared" si="10"/>
        <v>0.45475072839544745</v>
      </c>
    </row>
    <row r="270" spans="1:4" x14ac:dyDescent="0.25">
      <c r="A270" s="9">
        <v>255</v>
      </c>
      <c r="B270" s="10">
        <f t="shared" si="11"/>
        <v>427.2</v>
      </c>
      <c r="C270" s="11">
        <f t="shared" si="9"/>
        <v>39.067798582219041</v>
      </c>
      <c r="D270" s="2">
        <f t="shared" si="10"/>
        <v>0.45623383215397834</v>
      </c>
    </row>
    <row r="271" spans="1:4" x14ac:dyDescent="0.25">
      <c r="A271" s="9">
        <v>256</v>
      </c>
      <c r="B271" s="10">
        <f t="shared" si="11"/>
        <v>428.64</v>
      </c>
      <c r="C271" s="11">
        <f t="shared" si="9"/>
        <v>39.062443692384527</v>
      </c>
      <c r="D271" s="2">
        <f t="shared" si="10"/>
        <v>0.45770895379927895</v>
      </c>
    </row>
    <row r="272" spans="1:4" x14ac:dyDescent="0.25">
      <c r="A272" s="9">
        <v>257</v>
      </c>
      <c r="B272" s="10">
        <f t="shared" si="11"/>
        <v>430.08</v>
      </c>
      <c r="C272" s="11">
        <f t="shared" ref="C272:C335" si="12">$C$4*$C$2/(B272-$B$8)-$A$8/(B272*(B272+$B$8)+$B$8*(B272-$B$8))</f>
        <v>39.056451119215936</v>
      </c>
      <c r="D272" s="2">
        <f t="shared" ref="D272:D335" si="13">C272*B272/($C$4*$C$2)</f>
        <v>0.4591761567933712</v>
      </c>
    </row>
    <row r="273" spans="1:4" x14ac:dyDescent="0.25">
      <c r="A273" s="9">
        <v>258</v>
      </c>
      <c r="B273" s="10">
        <f t="shared" ref="B273:B336" si="14">$B$11+ ($C$11-$B$11)*A273/1000</f>
        <v>431.52</v>
      </c>
      <c r="C273" s="11">
        <f t="shared" si="12"/>
        <v>39.049832570804526</v>
      </c>
      <c r="D273" s="2">
        <f t="shared" si="13"/>
        <v>0.46063550394060315</v>
      </c>
    </row>
    <row r="274" spans="1:4" x14ac:dyDescent="0.25">
      <c r="A274" s="9">
        <v>259</v>
      </c>
      <c r="B274" s="10">
        <f t="shared" si="14"/>
        <v>432.96</v>
      </c>
      <c r="C274" s="11">
        <f t="shared" si="12"/>
        <v>39.042599544606716</v>
      </c>
      <c r="D274" s="2">
        <f t="shared" si="13"/>
        <v>0.46208705739587452</v>
      </c>
    </row>
    <row r="275" spans="1:4" x14ac:dyDescent="0.25">
      <c r="A275" s="9">
        <v>260</v>
      </c>
      <c r="B275" s="10">
        <f t="shared" si="14"/>
        <v>434.4</v>
      </c>
      <c r="C275" s="11">
        <f t="shared" si="12"/>
        <v>39.034763331617988</v>
      </c>
      <c r="D275" s="2">
        <f t="shared" si="13"/>
        <v>0.46353087867274401</v>
      </c>
    </row>
    <row r="276" spans="1:4" x14ac:dyDescent="0.25">
      <c r="A276" s="9">
        <v>261</v>
      </c>
      <c r="B276" s="10">
        <f t="shared" si="14"/>
        <v>435.84</v>
      </c>
      <c r="C276" s="11">
        <f t="shared" si="12"/>
        <v>39.026335020454475</v>
      </c>
      <c r="D276" s="2">
        <f t="shared" si="13"/>
        <v>0.46496702865142253</v>
      </c>
    </row>
    <row r="277" spans="1:4" x14ac:dyDescent="0.25">
      <c r="A277" s="9">
        <v>262</v>
      </c>
      <c r="B277" s="10">
        <f t="shared" si="14"/>
        <v>437.28</v>
      </c>
      <c r="C277" s="11">
        <f t="shared" si="12"/>
        <v>39.01732550134453</v>
      </c>
      <c r="D277" s="2">
        <f t="shared" si="13"/>
        <v>0.46639556758665385</v>
      </c>
    </row>
    <row r="278" spans="1:4" x14ac:dyDescent="0.25">
      <c r="A278" s="9">
        <v>263</v>
      </c>
      <c r="B278" s="10">
        <f t="shared" si="14"/>
        <v>438.72</v>
      </c>
      <c r="C278" s="11">
        <f t="shared" si="12"/>
        <v>39.007745470032233</v>
      </c>
      <c r="D278" s="2">
        <f t="shared" si="13"/>
        <v>0.4678165551154827</v>
      </c>
    </row>
    <row r="279" spans="1:4" x14ac:dyDescent="0.25">
      <c r="A279" s="9">
        <v>264</v>
      </c>
      <c r="B279" s="10">
        <f t="shared" si="14"/>
        <v>440.16</v>
      </c>
      <c r="C279" s="11">
        <f t="shared" si="12"/>
        <v>38.997605431595424</v>
      </c>
      <c r="D279" s="2">
        <f t="shared" si="13"/>
        <v>0.46923005026491582</v>
      </c>
    </row>
    <row r="280" spans="1:4" x14ac:dyDescent="0.25">
      <c r="A280" s="9">
        <v>265</v>
      </c>
      <c r="B280" s="10">
        <f t="shared" si="14"/>
        <v>441.6</v>
      </c>
      <c r="C280" s="11">
        <f t="shared" si="12"/>
        <v>38.986915704179893</v>
      </c>
      <c r="D280" s="2">
        <f t="shared" si="13"/>
        <v>0.47063611145947259</v>
      </c>
    </row>
    <row r="281" spans="1:4" x14ac:dyDescent="0.25">
      <c r="A281" s="9">
        <v>266</v>
      </c>
      <c r="B281" s="10">
        <f t="shared" si="14"/>
        <v>443.04</v>
      </c>
      <c r="C281" s="11">
        <f t="shared" si="12"/>
        <v>38.975686422651961</v>
      </c>
      <c r="D281" s="2">
        <f t="shared" si="13"/>
        <v>0.4720347965286299</v>
      </c>
    </row>
    <row r="282" spans="1:4" x14ac:dyDescent="0.25">
      <c r="A282" s="9">
        <v>267</v>
      </c>
      <c r="B282" s="10">
        <f t="shared" si="14"/>
        <v>444.48</v>
      </c>
      <c r="C282" s="11">
        <f t="shared" si="12"/>
        <v>38.963927542171653</v>
      </c>
      <c r="D282" s="2">
        <f t="shared" si="13"/>
        <v>0.47342616271416388</v>
      </c>
    </row>
    <row r="283" spans="1:4" x14ac:dyDescent="0.25">
      <c r="A283" s="9">
        <v>268</v>
      </c>
      <c r="B283" s="10">
        <f t="shared" si="14"/>
        <v>445.92</v>
      </c>
      <c r="C283" s="11">
        <f t="shared" si="12"/>
        <v>38.951648841687856</v>
      </c>
      <c r="D283" s="2">
        <f t="shared" si="13"/>
        <v>0.47481026667738563</v>
      </c>
    </row>
    <row r="284" spans="1:4" x14ac:dyDescent="0.25">
      <c r="A284" s="9">
        <v>269</v>
      </c>
      <c r="B284" s="10">
        <f t="shared" si="14"/>
        <v>447.36</v>
      </c>
      <c r="C284" s="11">
        <f t="shared" si="12"/>
        <v>38.938859927357953</v>
      </c>
      <c r="D284" s="2">
        <f t="shared" si="13"/>
        <v>0.4761871645062779</v>
      </c>
    </row>
    <row r="285" spans="1:4" x14ac:dyDescent="0.25">
      <c r="A285" s="9">
        <v>270</v>
      </c>
      <c r="B285" s="10">
        <f t="shared" si="14"/>
        <v>448.8</v>
      </c>
      <c r="C285" s="11">
        <f t="shared" si="12"/>
        <v>38.925570235893282</v>
      </c>
      <c r="D285" s="2">
        <f t="shared" si="13"/>
        <v>0.47755691172253012</v>
      </c>
    </row>
    <row r="286" spans="1:4" x14ac:dyDescent="0.25">
      <c r="A286" s="9">
        <v>271</v>
      </c>
      <c r="B286" s="10">
        <f t="shared" si="14"/>
        <v>450.24</v>
      </c>
      <c r="C286" s="11">
        <f t="shared" si="12"/>
        <v>38.911789037832428</v>
      </c>
      <c r="D286" s="2">
        <f t="shared" si="13"/>
        <v>0.47891956328847496</v>
      </c>
    </row>
    <row r="287" spans="1:4" x14ac:dyDescent="0.25">
      <c r="A287" s="9">
        <v>272</v>
      </c>
      <c r="B287" s="10">
        <f t="shared" si="14"/>
        <v>451.68</v>
      </c>
      <c r="C287" s="11">
        <f t="shared" si="12"/>
        <v>38.897525440744047</v>
      </c>
      <c r="D287" s="2">
        <f t="shared" si="13"/>
        <v>0.48027517361392807</v>
      </c>
    </row>
    <row r="288" spans="1:4" x14ac:dyDescent="0.25">
      <c r="A288" s="9">
        <v>273</v>
      </c>
      <c r="B288" s="10">
        <f t="shared" si="14"/>
        <v>453.12</v>
      </c>
      <c r="C288" s="11">
        <f t="shared" si="12"/>
        <v>38.882788392360915</v>
      </c>
      <c r="D288" s="2">
        <f t="shared" si="13"/>
        <v>0.48162379656293275</v>
      </c>
    </row>
    <row r="289" spans="1:4" x14ac:dyDescent="0.25">
      <c r="A289" s="9">
        <v>274</v>
      </c>
      <c r="B289" s="10">
        <f t="shared" si="14"/>
        <v>454.56</v>
      </c>
      <c r="C289" s="11">
        <f t="shared" si="12"/>
        <v>38.867586683646714</v>
      </c>
      <c r="D289" s="2">
        <f t="shared" si="13"/>
        <v>0.48296548546040768</v>
      </c>
    </row>
    <row r="290" spans="1:4" x14ac:dyDescent="0.25">
      <c r="A290" s="9">
        <v>275</v>
      </c>
      <c r="B290" s="10">
        <f t="shared" si="14"/>
        <v>456</v>
      </c>
      <c r="C290" s="11">
        <f t="shared" si="12"/>
        <v>38.851928951797433</v>
      </c>
      <c r="D290" s="2">
        <f t="shared" si="13"/>
        <v>0.4843002930987062</v>
      </c>
    </row>
    <row r="291" spans="1:4" x14ac:dyDescent="0.25">
      <c r="A291" s="9">
        <v>276</v>
      </c>
      <c r="B291" s="10">
        <f t="shared" si="14"/>
        <v>457.44</v>
      </c>
      <c r="C291" s="11">
        <f t="shared" si="12"/>
        <v>38.835823683178553</v>
      </c>
      <c r="D291" s="2">
        <f t="shared" si="13"/>
        <v>0.48562827174407891</v>
      </c>
    </row>
    <row r="292" spans="1:4" x14ac:dyDescent="0.25">
      <c r="A292" s="9">
        <v>277</v>
      </c>
      <c r="B292" s="10">
        <f t="shared" si="14"/>
        <v>458.88</v>
      </c>
      <c r="C292" s="11">
        <f t="shared" si="12"/>
        <v>38.819279216199966</v>
      </c>
      <c r="D292" s="2">
        <f t="shared" si="13"/>
        <v>0.48694947314305115</v>
      </c>
    </row>
    <row r="293" spans="1:4" x14ac:dyDescent="0.25">
      <c r="A293" s="9">
        <v>278</v>
      </c>
      <c r="B293" s="10">
        <f t="shared" si="14"/>
        <v>460.32</v>
      </c>
      <c r="C293" s="11">
        <f t="shared" si="12"/>
        <v>38.802303744129695</v>
      </c>
      <c r="D293" s="2">
        <f t="shared" si="13"/>
        <v>0.48826394852870797</v>
      </c>
    </row>
    <row r="294" spans="1:4" x14ac:dyDescent="0.25">
      <c r="A294" s="9">
        <v>279</v>
      </c>
      <c r="B294" s="10">
        <f t="shared" si="14"/>
        <v>461.76</v>
      </c>
      <c r="C294" s="11">
        <f t="shared" si="12"/>
        <v>38.784905317848192</v>
      </c>
      <c r="D294" s="2">
        <f t="shared" si="13"/>
        <v>0.4895717486268939</v>
      </c>
    </row>
    <row r="295" spans="1:4" x14ac:dyDescent="0.25">
      <c r="A295" s="9">
        <v>280</v>
      </c>
      <c r="B295" s="10">
        <f t="shared" si="14"/>
        <v>463.2</v>
      </c>
      <c r="C295" s="11">
        <f t="shared" si="12"/>
        <v>38.767091848544297</v>
      </c>
      <c r="D295" s="2">
        <f t="shared" si="13"/>
        <v>0.49087292366232527</v>
      </c>
    </row>
    <row r="296" spans="1:4" x14ac:dyDescent="0.25">
      <c r="A296" s="9">
        <v>281</v>
      </c>
      <c r="B296" s="10">
        <f t="shared" si="14"/>
        <v>464.64</v>
      </c>
      <c r="C296" s="11">
        <f t="shared" si="12"/>
        <v>38.748871110354635</v>
      </c>
      <c r="D296" s="2">
        <f t="shared" si="13"/>
        <v>0.49216752336461983</v>
      </c>
    </row>
    <row r="297" spans="1:4" x14ac:dyDescent="0.25">
      <c r="A297" s="9">
        <v>282</v>
      </c>
      <c r="B297" s="10">
        <f t="shared" si="14"/>
        <v>466.08</v>
      </c>
      <c r="C297" s="11">
        <f t="shared" si="12"/>
        <v>38.730250742947199</v>
      </c>
      <c r="D297" s="2">
        <f t="shared" si="13"/>
        <v>0.49345559697423924</v>
      </c>
    </row>
    <row r="298" spans="1:4" x14ac:dyDescent="0.25">
      <c r="A298" s="9">
        <v>283</v>
      </c>
      <c r="B298" s="10">
        <f t="shared" si="14"/>
        <v>467.52</v>
      </c>
      <c r="C298" s="11">
        <f t="shared" si="12"/>
        <v>38.711238254051089</v>
      </c>
      <c r="D298" s="2">
        <f t="shared" si="13"/>
        <v>0.49473719324835336</v>
      </c>
    </row>
    <row r="299" spans="1:4" x14ac:dyDescent="0.25">
      <c r="A299" s="9">
        <v>284</v>
      </c>
      <c r="B299" s="10">
        <f t="shared" si="14"/>
        <v>468.96</v>
      </c>
      <c r="C299" s="11">
        <f t="shared" si="12"/>
        <v>38.691841021933037</v>
      </c>
      <c r="D299" s="2">
        <f t="shared" si="13"/>
        <v>0.49601236046662028</v>
      </c>
    </row>
    <row r="300" spans="1:4" x14ac:dyDescent="0.25">
      <c r="A300" s="9">
        <v>285</v>
      </c>
      <c r="B300" s="10">
        <f t="shared" si="14"/>
        <v>470.4</v>
      </c>
      <c r="C300" s="11">
        <f t="shared" si="12"/>
        <v>38.672066297822532</v>
      </c>
      <c r="D300" s="2">
        <f t="shared" si="13"/>
        <v>0.49728114643688953</v>
      </c>
    </row>
    <row r="301" spans="1:4" x14ac:dyDescent="0.25">
      <c r="A301" s="9">
        <v>286</v>
      </c>
      <c r="B301" s="10">
        <f t="shared" si="14"/>
        <v>471.84</v>
      </c>
      <c r="C301" s="11">
        <f t="shared" si="12"/>
        <v>38.651921208286083</v>
      </c>
      <c r="D301" s="2">
        <f t="shared" si="13"/>
        <v>0.49854359850082297</v>
      </c>
    </row>
    <row r="302" spans="1:4" x14ac:dyDescent="0.25">
      <c r="A302" s="9">
        <v>287</v>
      </c>
      <c r="B302" s="10">
        <f t="shared" si="14"/>
        <v>473.28</v>
      </c>
      <c r="C302" s="11">
        <f t="shared" si="12"/>
        <v>38.631412757552546</v>
      </c>
      <c r="D302" s="2">
        <f t="shared" si="13"/>
        <v>0.49979976353944244</v>
      </c>
    </row>
    <row r="303" spans="1:4" x14ac:dyDescent="0.25">
      <c r="A303" s="9">
        <v>288</v>
      </c>
      <c r="B303" s="10">
        <f t="shared" si="14"/>
        <v>474.72</v>
      </c>
      <c r="C303" s="11">
        <f t="shared" si="12"/>
        <v>38.610547829789923</v>
      </c>
      <c r="D303" s="2">
        <f t="shared" si="13"/>
        <v>0.50104968797859784</v>
      </c>
    </row>
    <row r="304" spans="1:4" x14ac:dyDescent="0.25">
      <c r="A304" s="9">
        <v>289</v>
      </c>
      <c r="B304" s="10">
        <f t="shared" si="14"/>
        <v>476.16</v>
      </c>
      <c r="C304" s="11">
        <f t="shared" si="12"/>
        <v>38.589333191335285</v>
      </c>
      <c r="D304" s="2">
        <f t="shared" si="13"/>
        <v>0.50229341779436143</v>
      </c>
    </row>
    <row r="305" spans="1:4" x14ac:dyDescent="0.25">
      <c r="A305" s="9">
        <v>290</v>
      </c>
      <c r="B305" s="10">
        <f t="shared" si="14"/>
        <v>477.6</v>
      </c>
      <c r="C305" s="11">
        <f t="shared" si="12"/>
        <v>38.567775492878596</v>
      </c>
      <c r="D305" s="2">
        <f t="shared" si="13"/>
        <v>0.50353099851834859</v>
      </c>
    </row>
    <row r="306" spans="1:4" x14ac:dyDescent="0.25">
      <c r="A306" s="9">
        <v>291</v>
      </c>
      <c r="B306" s="10">
        <f t="shared" si="14"/>
        <v>479.04</v>
      </c>
      <c r="C306" s="11">
        <f t="shared" si="12"/>
        <v>38.545881271601715</v>
      </c>
      <c r="D306" s="2">
        <f t="shared" si="13"/>
        <v>0.50476247524296614</v>
      </c>
    </row>
    <row r="307" spans="1:4" x14ac:dyDescent="0.25">
      <c r="A307" s="9">
        <v>292</v>
      </c>
      <c r="B307" s="10">
        <f t="shared" si="14"/>
        <v>480.48</v>
      </c>
      <c r="C307" s="11">
        <f t="shared" si="12"/>
        <v>38.523656953273168</v>
      </c>
      <c r="D307" s="2">
        <f t="shared" si="13"/>
        <v>0.50598789262658539</v>
      </c>
    </row>
    <row r="308" spans="1:4" x14ac:dyDescent="0.25">
      <c r="A308" s="9">
        <v>293</v>
      </c>
      <c r="B308" s="10">
        <f t="shared" si="14"/>
        <v>481.92</v>
      </c>
      <c r="C308" s="11">
        <f t="shared" si="12"/>
        <v>38.501108854300362</v>
      </c>
      <c r="D308" s="2">
        <f t="shared" si="13"/>
        <v>0.50720729489864935</v>
      </c>
    </row>
    <row r="309" spans="1:4" x14ac:dyDescent="0.25">
      <c r="A309" s="9">
        <v>294</v>
      </c>
      <c r="B309" s="10">
        <f t="shared" si="14"/>
        <v>483.36</v>
      </c>
      <c r="C309" s="11">
        <f t="shared" si="12"/>
        <v>38.478243183739693</v>
      </c>
      <c r="D309" s="2">
        <f t="shared" si="13"/>
        <v>0.50842072586470843</v>
      </c>
    </row>
    <row r="310" spans="1:4" x14ac:dyDescent="0.25">
      <c r="A310" s="9">
        <v>295</v>
      </c>
      <c r="B310" s="10">
        <f t="shared" si="14"/>
        <v>484.8</v>
      </c>
      <c r="C310" s="11">
        <f t="shared" si="12"/>
        <v>38.455066045265561</v>
      </c>
      <c r="D310" s="2">
        <f t="shared" si="13"/>
        <v>0.50962822891138559</v>
      </c>
    </row>
    <row r="311" spans="1:4" x14ac:dyDescent="0.25">
      <c r="A311" s="9">
        <v>296</v>
      </c>
      <c r="B311" s="10">
        <f t="shared" si="14"/>
        <v>486.24</v>
      </c>
      <c r="C311" s="11">
        <f t="shared" si="12"/>
        <v>38.431583439099462</v>
      </c>
      <c r="D311" s="2">
        <f t="shared" si="13"/>
        <v>0.51082984701127687</v>
      </c>
    </row>
    <row r="312" spans="1:4" x14ac:dyDescent="0.25">
      <c r="A312" s="9">
        <v>297</v>
      </c>
      <c r="B312" s="10">
        <f t="shared" si="14"/>
        <v>487.68</v>
      </c>
      <c r="C312" s="11">
        <f t="shared" si="12"/>
        <v>38.407801263899842</v>
      </c>
      <c r="D312" s="2">
        <f t="shared" si="13"/>
        <v>0.51202562272778329</v>
      </c>
    </row>
    <row r="313" spans="1:4" x14ac:dyDescent="0.25">
      <c r="A313" s="9">
        <v>298</v>
      </c>
      <c r="B313" s="10">
        <f t="shared" si="14"/>
        <v>489.12</v>
      </c>
      <c r="C313" s="11">
        <f t="shared" si="12"/>
        <v>38.383725318613692</v>
      </c>
      <c r="D313" s="2">
        <f t="shared" si="13"/>
        <v>0.51321559821987905</v>
      </c>
    </row>
    <row r="314" spans="1:4" x14ac:dyDescent="0.25">
      <c r="A314" s="9">
        <v>299</v>
      </c>
      <c r="B314" s="10">
        <f t="shared" si="14"/>
        <v>490.56</v>
      </c>
      <c r="C314" s="11">
        <f t="shared" si="12"/>
        <v>38.359361304290765</v>
      </c>
      <c r="D314" s="2">
        <f t="shared" si="13"/>
        <v>0.51439981524681477</v>
      </c>
    </row>
    <row r="315" spans="1:4" x14ac:dyDescent="0.25">
      <c r="A315" s="9">
        <v>300</v>
      </c>
      <c r="B315" s="10">
        <f t="shared" si="14"/>
        <v>492</v>
      </c>
      <c r="C315" s="11">
        <f t="shared" si="12"/>
        <v>38.334714825861006</v>
      </c>
      <c r="D315" s="2">
        <f t="shared" si="13"/>
        <v>0.51557831517275399</v>
      </c>
    </row>
    <row r="316" spans="1:4" x14ac:dyDescent="0.25">
      <c r="A316" s="9">
        <v>301</v>
      </c>
      <c r="B316" s="10">
        <f t="shared" si="14"/>
        <v>493.44</v>
      </c>
      <c r="C316" s="11">
        <f t="shared" si="12"/>
        <v>38.30979139387653</v>
      </c>
      <c r="D316" s="2">
        <f t="shared" si="13"/>
        <v>0.51675113897135272</v>
      </c>
    </row>
    <row r="317" spans="1:4" x14ac:dyDescent="0.25">
      <c r="A317" s="9">
        <v>302</v>
      </c>
      <c r="B317" s="10">
        <f t="shared" si="14"/>
        <v>494.88</v>
      </c>
      <c r="C317" s="11">
        <f t="shared" si="12"/>
        <v>38.284596426218364</v>
      </c>
      <c r="D317" s="2">
        <f t="shared" si="13"/>
        <v>0.51791832723027276</v>
      </c>
    </row>
    <row r="318" spans="1:4" x14ac:dyDescent="0.25">
      <c r="A318" s="9">
        <v>303</v>
      </c>
      <c r="B318" s="10">
        <f t="shared" si="14"/>
        <v>496.32</v>
      </c>
      <c r="C318" s="11">
        <f t="shared" si="12"/>
        <v>38.259135249769173</v>
      </c>
      <c r="D318" s="2">
        <f t="shared" si="13"/>
        <v>0.51907992015563664</v>
      </c>
    </row>
    <row r="319" spans="1:4" x14ac:dyDescent="0.25">
      <c r="A319" s="9">
        <v>304</v>
      </c>
      <c r="B319" s="10">
        <f t="shared" si="14"/>
        <v>497.76</v>
      </c>
      <c r="C319" s="11">
        <f t="shared" si="12"/>
        <v>38.233413102052396</v>
      </c>
      <c r="D319" s="2">
        <f t="shared" si="13"/>
        <v>0.52023595757642094</v>
      </c>
    </row>
    <row r="320" spans="1:4" x14ac:dyDescent="0.25">
      <c r="A320" s="9">
        <v>305</v>
      </c>
      <c r="B320" s="10">
        <f t="shared" si="14"/>
        <v>499.2</v>
      </c>
      <c r="C320" s="11">
        <f t="shared" si="12"/>
        <v>38.20743513283881</v>
      </c>
      <c r="D320" s="2">
        <f t="shared" si="13"/>
        <v>0.5213864789487922</v>
      </c>
    </row>
    <row r="321" spans="1:4" x14ac:dyDescent="0.25">
      <c r="A321" s="9">
        <v>306</v>
      </c>
      <c r="B321" s="10">
        <f t="shared" si="14"/>
        <v>500.64</v>
      </c>
      <c r="C321" s="11">
        <f t="shared" si="12"/>
        <v>38.181206405721149</v>
      </c>
      <c r="D321" s="2">
        <f t="shared" si="13"/>
        <v>0.52253152336038433</v>
      </c>
    </row>
    <row r="322" spans="1:4" x14ac:dyDescent="0.25">
      <c r="A322" s="9">
        <v>307</v>
      </c>
      <c r="B322" s="10">
        <f t="shared" si="14"/>
        <v>502.08</v>
      </c>
      <c r="C322" s="11">
        <f t="shared" si="12"/>
        <v>38.154731899657257</v>
      </c>
      <c r="D322" s="2">
        <f t="shared" si="13"/>
        <v>0.52367112953451778</v>
      </c>
    </row>
    <row r="323" spans="1:4" x14ac:dyDescent="0.25">
      <c r="A323" s="9">
        <v>308</v>
      </c>
      <c r="B323" s="10">
        <f t="shared" si="14"/>
        <v>503.52</v>
      </c>
      <c r="C323" s="11">
        <f t="shared" si="12"/>
        <v>38.128016510483022</v>
      </c>
      <c r="D323" s="2">
        <f t="shared" si="13"/>
        <v>0.52480533583436517</v>
      </c>
    </row>
    <row r="324" spans="1:4" x14ac:dyDescent="0.25">
      <c r="A324" s="9">
        <v>309</v>
      </c>
      <c r="B324" s="10">
        <f t="shared" si="14"/>
        <v>504.96</v>
      </c>
      <c r="C324" s="11">
        <f t="shared" si="12"/>
        <v>38.101065052394951</v>
      </c>
      <c r="D324" s="2">
        <f t="shared" si="13"/>
        <v>0.52593418026705652</v>
      </c>
    </row>
    <row r="325" spans="1:4" x14ac:dyDescent="0.25">
      <c r="A325" s="9">
        <v>310</v>
      </c>
      <c r="B325" s="10">
        <f t="shared" si="14"/>
        <v>506.4</v>
      </c>
      <c r="C325" s="11">
        <f t="shared" si="12"/>
        <v>38.073882259403923</v>
      </c>
      <c r="D325" s="2">
        <f t="shared" si="13"/>
        <v>0.52705770048773548</v>
      </c>
    </row>
    <row r="326" spans="1:4" x14ac:dyDescent="0.25">
      <c r="A326" s="9">
        <v>311</v>
      </c>
      <c r="B326" s="10">
        <f t="shared" si="14"/>
        <v>507.84</v>
      </c>
      <c r="C326" s="11">
        <f t="shared" si="12"/>
        <v>38.04647278676007</v>
      </c>
      <c r="D326" s="2">
        <f t="shared" si="13"/>
        <v>0.52817593380355798</v>
      </c>
    </row>
    <row r="327" spans="1:4" x14ac:dyDescent="0.25">
      <c r="A327" s="9">
        <v>312</v>
      </c>
      <c r="B327" s="10">
        <f t="shared" si="14"/>
        <v>509.28</v>
      </c>
      <c r="C327" s="11">
        <f t="shared" si="12"/>
        <v>38.018841212349741</v>
      </c>
      <c r="D327" s="2">
        <f t="shared" si="13"/>
        <v>0.52928891717763782</v>
      </c>
    </row>
    <row r="328" spans="1:4" x14ac:dyDescent="0.25">
      <c r="A328" s="9">
        <v>313</v>
      </c>
      <c r="B328" s="10">
        <f t="shared" si="14"/>
        <v>510.72</v>
      </c>
      <c r="C328" s="11">
        <f t="shared" si="12"/>
        <v>37.990992038065087</v>
      </c>
      <c r="D328" s="2">
        <f t="shared" si="13"/>
        <v>0.53039668723294231</v>
      </c>
    </row>
    <row r="329" spans="1:4" x14ac:dyDescent="0.25">
      <c r="A329" s="9">
        <v>314</v>
      </c>
      <c r="B329" s="10">
        <f t="shared" si="14"/>
        <v>512.16000000000008</v>
      </c>
      <c r="C329" s="11">
        <f t="shared" si="12"/>
        <v>37.962929691146947</v>
      </c>
      <c r="D329" s="2">
        <f t="shared" si="13"/>
        <v>0.53149928025613491</v>
      </c>
    </row>
    <row r="330" spans="1:4" x14ac:dyDescent="0.25">
      <c r="A330" s="9">
        <v>315</v>
      </c>
      <c r="B330" s="10">
        <f t="shared" si="14"/>
        <v>513.6</v>
      </c>
      <c r="C330" s="11">
        <f t="shared" si="12"/>
        <v>37.934658525501305</v>
      </c>
      <c r="D330" s="2">
        <f t="shared" si="13"/>
        <v>0.5325967322013655</v>
      </c>
    </row>
    <row r="331" spans="1:4" x14ac:dyDescent="0.25">
      <c r="A331" s="9">
        <v>316</v>
      </c>
      <c r="B331" s="10">
        <f t="shared" si="14"/>
        <v>515.04</v>
      </c>
      <c r="C331" s="11">
        <f t="shared" si="12"/>
        <v>37.906182822990417</v>
      </c>
      <c r="D331" s="2">
        <f t="shared" si="13"/>
        <v>0.53368907869401516</v>
      </c>
    </row>
    <row r="332" spans="1:4" x14ac:dyDescent="0.25">
      <c r="A332" s="9">
        <v>317</v>
      </c>
      <c r="B332" s="10">
        <f t="shared" si="14"/>
        <v>516.48</v>
      </c>
      <c r="C332" s="11">
        <f t="shared" si="12"/>
        <v>37.877506794698576</v>
      </c>
      <c r="D332" s="2">
        <f t="shared" si="13"/>
        <v>0.5347763550343867</v>
      </c>
    </row>
    <row r="333" spans="1:4" x14ac:dyDescent="0.25">
      <c r="A333" s="9">
        <v>318</v>
      </c>
      <c r="B333" s="10">
        <f t="shared" si="14"/>
        <v>517.92000000000007</v>
      </c>
      <c r="C333" s="11">
        <f t="shared" si="12"/>
        <v>37.848634582173474</v>
      </c>
      <c r="D333" s="2">
        <f t="shared" si="13"/>
        <v>0.53585859620134957</v>
      </c>
    </row>
    <row r="334" spans="1:4" x14ac:dyDescent="0.25">
      <c r="A334" s="9">
        <v>319</v>
      </c>
      <c r="B334" s="10">
        <f t="shared" si="14"/>
        <v>519.36</v>
      </c>
      <c r="C334" s="11">
        <f t="shared" si="12"/>
        <v>37.819570258643594</v>
      </c>
      <c r="D334" s="2">
        <f t="shared" si="13"/>
        <v>0.53693583685593682</v>
      </c>
    </row>
    <row r="335" spans="1:4" x14ac:dyDescent="0.25">
      <c r="A335" s="9">
        <v>320</v>
      </c>
      <c r="B335" s="10">
        <f t="shared" si="14"/>
        <v>520.79999999999995</v>
      </c>
      <c r="C335" s="11">
        <f t="shared" si="12"/>
        <v>37.790317830211904</v>
      </c>
      <c r="D335" s="2">
        <f t="shared" si="13"/>
        <v>0.53800811134489357</v>
      </c>
    </row>
    <row r="336" spans="1:4" x14ac:dyDescent="0.25">
      <c r="A336" s="9">
        <v>321</v>
      </c>
      <c r="B336" s="10">
        <f t="shared" si="14"/>
        <v>522.24</v>
      </c>
      <c r="C336" s="11">
        <f t="shared" ref="C336:C399" si="15">$C$4*$C$2/(B336-$B$8)-$A$8/(B336*(B336+$B$8)+$B$8*(B336-$B$8))</f>
        <v>37.760881237026737</v>
      </c>
      <c r="D336" s="2">
        <f t="shared" ref="D336:D399" si="16">C336*B336/($C$4*$C$2)</f>
        <v>0.53907545370418042</v>
      </c>
    </row>
    <row r="337" spans="1:4" x14ac:dyDescent="0.25">
      <c r="A337" s="9">
        <v>322</v>
      </c>
      <c r="B337" s="10">
        <f t="shared" ref="B337:B400" si="17">$B$11+ ($C$11-$B$11)*A337/1000</f>
        <v>523.68000000000006</v>
      </c>
      <c r="C337" s="11">
        <f t="shared" si="15"/>
        <v>37.731264354430074</v>
      </c>
      <c r="D337" s="2">
        <f t="shared" si="16"/>
        <v>0.54013789766242992</v>
      </c>
    </row>
    <row r="338" spans="1:4" x14ac:dyDescent="0.25">
      <c r="A338" s="9">
        <v>323</v>
      </c>
      <c r="B338" s="10">
        <f t="shared" si="17"/>
        <v>525.12</v>
      </c>
      <c r="C338" s="11">
        <f t="shared" si="15"/>
        <v>37.701470994083842</v>
      </c>
      <c r="D338" s="2">
        <f t="shared" si="16"/>
        <v>0.54119547664435974</v>
      </c>
    </row>
    <row r="339" spans="1:4" x14ac:dyDescent="0.25">
      <c r="A339" s="9">
        <v>324</v>
      </c>
      <c r="B339" s="10">
        <f t="shared" si="17"/>
        <v>526.55999999999995</v>
      </c>
      <c r="C339" s="11">
        <f t="shared" si="15"/>
        <v>37.671504905074585</v>
      </c>
      <c r="D339" s="2">
        <f t="shared" si="16"/>
        <v>0.54224822377413984</v>
      </c>
    </row>
    <row r="340" spans="1:4" x14ac:dyDescent="0.25">
      <c r="A340" s="9">
        <v>325</v>
      </c>
      <c r="B340" s="10">
        <f t="shared" si="17"/>
        <v>528</v>
      </c>
      <c r="C340" s="11">
        <f t="shared" si="15"/>
        <v>37.641369774997024</v>
      </c>
      <c r="D340" s="2">
        <f t="shared" si="16"/>
        <v>0.54329617187871582</v>
      </c>
    </row>
    <row r="341" spans="1:4" x14ac:dyDescent="0.25">
      <c r="A341" s="9">
        <v>326</v>
      </c>
      <c r="B341" s="10">
        <f t="shared" si="17"/>
        <v>529.44000000000005</v>
      </c>
      <c r="C341" s="11">
        <f t="shared" si="15"/>
        <v>37.611069231017069</v>
      </c>
      <c r="D341" s="2">
        <f t="shared" si="16"/>
        <v>0.54433935349109064</v>
      </c>
    </row>
    <row r="342" spans="1:4" x14ac:dyDescent="0.25">
      <c r="A342" s="9">
        <v>327</v>
      </c>
      <c r="B342" s="10">
        <f t="shared" si="17"/>
        <v>530.88</v>
      </c>
      <c r="C342" s="11">
        <f t="shared" si="15"/>
        <v>37.580606840914456</v>
      </c>
      <c r="D342" s="2">
        <f t="shared" si="16"/>
        <v>0.54537780085356213</v>
      </c>
    </row>
    <row r="343" spans="1:4" x14ac:dyDescent="0.25">
      <c r="A343" s="9">
        <v>328</v>
      </c>
      <c r="B343" s="10">
        <f t="shared" si="17"/>
        <v>532.31999999999994</v>
      </c>
      <c r="C343" s="11">
        <f t="shared" si="15"/>
        <v>37.549986114105714</v>
      </c>
      <c r="D343" s="2">
        <f t="shared" si="16"/>
        <v>0.54641154592092067</v>
      </c>
    </row>
    <row r="344" spans="1:4" x14ac:dyDescent="0.25">
      <c r="A344" s="9">
        <v>329</v>
      </c>
      <c r="B344" s="10">
        <f t="shared" si="17"/>
        <v>533.76</v>
      </c>
      <c r="C344" s="11">
        <f t="shared" si="15"/>
        <v>37.519210502647617</v>
      </c>
      <c r="D344" s="2">
        <f t="shared" si="16"/>
        <v>0.5474406203636033</v>
      </c>
    </row>
    <row r="345" spans="1:4" x14ac:dyDescent="0.25">
      <c r="A345" s="9">
        <v>330</v>
      </c>
      <c r="B345" s="10">
        <f t="shared" si="17"/>
        <v>535.20000000000005</v>
      </c>
      <c r="C345" s="11">
        <f t="shared" si="15"/>
        <v>37.488283402221782</v>
      </c>
      <c r="D345" s="2">
        <f t="shared" si="16"/>
        <v>0.54846505557080882</v>
      </c>
    </row>
    <row r="346" spans="1:4" x14ac:dyDescent="0.25">
      <c r="A346" s="9">
        <v>331</v>
      </c>
      <c r="B346" s="10">
        <f t="shared" si="17"/>
        <v>536.64</v>
      </c>
      <c r="C346" s="11">
        <f t="shared" si="15"/>
        <v>37.457208153100581</v>
      </c>
      <c r="D346" s="2">
        <f t="shared" si="16"/>
        <v>0.54948488265357165</v>
      </c>
    </row>
    <row r="347" spans="1:4" x14ac:dyDescent="0.25">
      <c r="A347" s="9">
        <v>332</v>
      </c>
      <c r="B347" s="10">
        <f t="shared" si="17"/>
        <v>538.07999999999993</v>
      </c>
      <c r="C347" s="11">
        <f t="shared" si="15"/>
        <v>37.425988041094968</v>
      </c>
      <c r="D347" s="2">
        <f t="shared" si="16"/>
        <v>0.55050013244779827</v>
      </c>
    </row>
    <row r="348" spans="1:4" x14ac:dyDescent="0.25">
      <c r="A348" s="9">
        <v>333</v>
      </c>
      <c r="B348" s="10">
        <f t="shared" si="17"/>
        <v>539.52</v>
      </c>
      <c r="C348" s="11">
        <f t="shared" si="15"/>
        <v>37.394626298484354</v>
      </c>
      <c r="D348" s="2">
        <f t="shared" si="16"/>
        <v>0.55151083551726221</v>
      </c>
    </row>
    <row r="349" spans="1:4" x14ac:dyDescent="0.25">
      <c r="A349" s="9">
        <v>334</v>
      </c>
      <c r="B349" s="10">
        <f t="shared" si="17"/>
        <v>540.96</v>
      </c>
      <c r="C349" s="11">
        <f t="shared" si="15"/>
        <v>37.363126104929201</v>
      </c>
      <c r="D349" s="2">
        <f t="shared" si="16"/>
        <v>0.5525170221565624</v>
      </c>
    </row>
    <row r="350" spans="1:4" x14ac:dyDescent="0.25">
      <c r="A350" s="9">
        <v>335</v>
      </c>
      <c r="B350" s="10">
        <f t="shared" si="17"/>
        <v>542.4</v>
      </c>
      <c r="C350" s="11">
        <f t="shared" si="15"/>
        <v>37.331490588366336</v>
      </c>
      <c r="D350" s="2">
        <f t="shared" si="16"/>
        <v>0.55351872239404243</v>
      </c>
    </row>
    <row r="351" spans="1:4" x14ac:dyDescent="0.25">
      <c r="A351" s="9">
        <v>336</v>
      </c>
      <c r="B351" s="10">
        <f t="shared" si="17"/>
        <v>543.83999999999992</v>
      </c>
      <c r="C351" s="11">
        <f t="shared" si="15"/>
        <v>37.299722825887756</v>
      </c>
      <c r="D351" s="2">
        <f t="shared" si="16"/>
        <v>0.55451596599467468</v>
      </c>
    </row>
    <row r="352" spans="1:4" x14ac:dyDescent="0.25">
      <c r="A352" s="9">
        <v>337</v>
      </c>
      <c r="B352" s="10">
        <f t="shared" si="17"/>
        <v>545.28</v>
      </c>
      <c r="C352" s="11">
        <f t="shared" si="15"/>
        <v>37.267825844602804</v>
      </c>
      <c r="D352" s="2">
        <f t="shared" si="16"/>
        <v>0.55550878246290525</v>
      </c>
    </row>
    <row r="353" spans="1:4" x14ac:dyDescent="0.25">
      <c r="A353" s="9">
        <v>338</v>
      </c>
      <c r="B353" s="10">
        <f t="shared" si="17"/>
        <v>546.72</v>
      </c>
      <c r="C353" s="11">
        <f t="shared" si="15"/>
        <v>37.235802622484577</v>
      </c>
      <c r="D353" s="2">
        <f t="shared" si="16"/>
        <v>0.55649720104546463</v>
      </c>
    </row>
    <row r="354" spans="1:4" x14ac:dyDescent="0.25">
      <c r="A354" s="9">
        <v>339</v>
      </c>
      <c r="B354" s="10">
        <f t="shared" si="17"/>
        <v>548.16000000000008</v>
      </c>
      <c r="C354" s="11">
        <f t="shared" si="15"/>
        <v>37.203656089200365</v>
      </c>
      <c r="D354" s="2">
        <f t="shared" si="16"/>
        <v>0.55748125073414168</v>
      </c>
    </row>
    <row r="355" spans="1:4" x14ac:dyDescent="0.25">
      <c r="A355" s="9">
        <v>340</v>
      </c>
      <c r="B355" s="10">
        <f t="shared" si="17"/>
        <v>549.6</v>
      </c>
      <c r="C355" s="11">
        <f t="shared" si="15"/>
        <v>37.171389126926798</v>
      </c>
      <c r="D355" s="2">
        <f t="shared" si="16"/>
        <v>0.55846096026852221</v>
      </c>
    </row>
    <row r="356" spans="1:4" x14ac:dyDescent="0.25">
      <c r="A356" s="9">
        <v>341</v>
      </c>
      <c r="B356" s="10">
        <f t="shared" si="17"/>
        <v>551.04</v>
      </c>
      <c r="C356" s="11">
        <f t="shared" si="15"/>
        <v>37.139004571149954</v>
      </c>
      <c r="D356" s="2">
        <f t="shared" si="16"/>
        <v>0.55943635813869452</v>
      </c>
    </row>
    <row r="357" spans="1:4" x14ac:dyDescent="0.25">
      <c r="A357" s="9">
        <v>342</v>
      </c>
      <c r="B357" s="10">
        <f t="shared" si="17"/>
        <v>552.48</v>
      </c>
      <c r="C357" s="11">
        <f t="shared" si="15"/>
        <v>37.106505211450639</v>
      </c>
      <c r="D357" s="2">
        <f t="shared" si="16"/>
        <v>0.5604074725879199</v>
      </c>
    </row>
    <row r="358" spans="1:4" x14ac:dyDescent="0.25">
      <c r="A358" s="9">
        <v>343</v>
      </c>
      <c r="B358" s="10">
        <f t="shared" si="17"/>
        <v>553.92000000000007</v>
      </c>
      <c r="C358" s="11">
        <f t="shared" si="15"/>
        <v>37.073893792275143</v>
      </c>
      <c r="D358" s="2">
        <f t="shared" si="16"/>
        <v>0.56137433161526695</v>
      </c>
    </row>
    <row r="359" spans="1:4" x14ac:dyDescent="0.25">
      <c r="A359" s="9">
        <v>344</v>
      </c>
      <c r="B359" s="10">
        <f t="shared" si="17"/>
        <v>555.36</v>
      </c>
      <c r="C359" s="11">
        <f t="shared" si="15"/>
        <v>37.041173013692024</v>
      </c>
      <c r="D359" s="2">
        <f t="shared" si="16"/>
        <v>0.56233696297821867</v>
      </c>
    </row>
    <row r="360" spans="1:4" x14ac:dyDescent="0.25">
      <c r="A360" s="9">
        <v>345</v>
      </c>
      <c r="B360" s="10">
        <f t="shared" si="17"/>
        <v>556.79999999999995</v>
      </c>
      <c r="C360" s="11">
        <f t="shared" si="15"/>
        <v>37.008345532134804</v>
      </c>
      <c r="D360" s="2">
        <f t="shared" si="16"/>
        <v>0.56329539419524188</v>
      </c>
    </row>
    <row r="361" spans="1:4" x14ac:dyDescent="0.25">
      <c r="A361" s="9">
        <v>346</v>
      </c>
      <c r="B361" s="10">
        <f t="shared" si="17"/>
        <v>558.24</v>
      </c>
      <c r="C361" s="11">
        <f t="shared" si="15"/>
        <v>36.975413961130961</v>
      </c>
      <c r="D361" s="2">
        <f t="shared" si="16"/>
        <v>0.56424965254832349</v>
      </c>
    </row>
    <row r="362" spans="1:4" x14ac:dyDescent="0.25">
      <c r="A362" s="9">
        <v>347</v>
      </c>
      <c r="B362" s="10">
        <f t="shared" si="17"/>
        <v>559.68000000000006</v>
      </c>
      <c r="C362" s="11">
        <f t="shared" si="15"/>
        <v>36.942380872018006</v>
      </c>
      <c r="D362" s="2">
        <f t="shared" si="16"/>
        <v>0.5651997650854812</v>
      </c>
    </row>
    <row r="363" spans="1:4" x14ac:dyDescent="0.25">
      <c r="A363" s="9">
        <v>348</v>
      </c>
      <c r="B363" s="10">
        <f t="shared" si="17"/>
        <v>561.12</v>
      </c>
      <c r="C363" s="11">
        <f t="shared" si="15"/>
        <v>36.909248794646032</v>
      </c>
      <c r="D363" s="2">
        <f t="shared" si="16"/>
        <v>0.56614575862323635</v>
      </c>
    </row>
    <row r="364" spans="1:4" x14ac:dyDescent="0.25">
      <c r="A364" s="9">
        <v>349</v>
      </c>
      <c r="B364" s="10">
        <f t="shared" si="17"/>
        <v>562.55999999999995</v>
      </c>
      <c r="C364" s="11">
        <f t="shared" si="15"/>
        <v>36.876020218067893</v>
      </c>
      <c r="D364" s="2">
        <f t="shared" si="16"/>
        <v>0.56708765974906161</v>
      </c>
    </row>
    <row r="365" spans="1:4" x14ac:dyDescent="0.25">
      <c r="A365" s="9">
        <v>350</v>
      </c>
      <c r="B365" s="10">
        <f t="shared" si="17"/>
        <v>564</v>
      </c>
      <c r="C365" s="11">
        <f t="shared" si="15"/>
        <v>36.842697591216243</v>
      </c>
      <c r="D365" s="2">
        <f t="shared" si="16"/>
        <v>0.56802549482379017</v>
      </c>
    </row>
    <row r="366" spans="1:4" x14ac:dyDescent="0.25">
      <c r="A366" s="9">
        <v>351</v>
      </c>
      <c r="B366" s="10">
        <f t="shared" si="17"/>
        <v>565.44000000000005</v>
      </c>
      <c r="C366" s="11">
        <f t="shared" si="15"/>
        <v>36.809283323569055</v>
      </c>
      <c r="D366" s="2">
        <f t="shared" si="16"/>
        <v>0.56895928998400536</v>
      </c>
    </row>
    <row r="367" spans="1:4" x14ac:dyDescent="0.25">
      <c r="A367" s="9">
        <v>352</v>
      </c>
      <c r="B367" s="10">
        <f t="shared" si="17"/>
        <v>566.88</v>
      </c>
      <c r="C367" s="11">
        <f t="shared" si="15"/>
        <v>36.775779785802406</v>
      </c>
      <c r="D367" s="2">
        <f t="shared" si="16"/>
        <v>0.56988907114439136</v>
      </c>
    </row>
    <row r="368" spans="1:4" x14ac:dyDescent="0.25">
      <c r="A368" s="9">
        <v>353</v>
      </c>
      <c r="B368" s="10">
        <f t="shared" si="17"/>
        <v>568.31999999999994</v>
      </c>
      <c r="C368" s="11">
        <f t="shared" si="15"/>
        <v>36.742189310431947</v>
      </c>
      <c r="D368" s="2">
        <f t="shared" si="16"/>
        <v>0.57081486400006232</v>
      </c>
    </row>
    <row r="369" spans="1:4" x14ac:dyDescent="0.25">
      <c r="A369" s="9">
        <v>354</v>
      </c>
      <c r="B369" s="10">
        <f t="shared" si="17"/>
        <v>569.76</v>
      </c>
      <c r="C369" s="11">
        <f t="shared" si="15"/>
        <v>36.708514192442394</v>
      </c>
      <c r="D369" s="2">
        <f t="shared" si="16"/>
        <v>0.57173669402885541</v>
      </c>
    </row>
    <row r="370" spans="1:4" x14ac:dyDescent="0.25">
      <c r="A370" s="9">
        <v>355</v>
      </c>
      <c r="B370" s="10">
        <f t="shared" si="17"/>
        <v>571.20000000000005</v>
      </c>
      <c r="C370" s="11">
        <f t="shared" si="15"/>
        <v>36.67475668990604</v>
      </c>
      <c r="D370" s="2">
        <f t="shared" si="16"/>
        <v>0.57265458649360146</v>
      </c>
    </row>
    <row r="371" spans="1:4" x14ac:dyDescent="0.25">
      <c r="A371" s="9">
        <v>356</v>
      </c>
      <c r="B371" s="10">
        <f t="shared" si="17"/>
        <v>572.64</v>
      </c>
      <c r="C371" s="11">
        <f t="shared" si="15"/>
        <v>36.640919024589934</v>
      </c>
      <c r="D371" s="2">
        <f t="shared" si="16"/>
        <v>0.57356856644436494</v>
      </c>
    </row>
    <row r="372" spans="1:4" x14ac:dyDescent="0.25">
      <c r="A372" s="9">
        <v>357</v>
      </c>
      <c r="B372" s="10">
        <f t="shared" si="17"/>
        <v>574.08000000000004</v>
      </c>
      <c r="C372" s="11">
        <f t="shared" si="15"/>
        <v>36.60700338255225</v>
      </c>
      <c r="D372" s="2">
        <f t="shared" si="16"/>
        <v>0.5744786587206574</v>
      </c>
    </row>
    <row r="373" spans="1:4" x14ac:dyDescent="0.25">
      <c r="A373" s="9">
        <v>358</v>
      </c>
      <c r="B373" s="10">
        <f t="shared" si="17"/>
        <v>575.52</v>
      </c>
      <c r="C373" s="11">
        <f t="shared" si="15"/>
        <v>36.573011914727971</v>
      </c>
      <c r="D373" s="2">
        <f t="shared" si="16"/>
        <v>0.57538488795362264</v>
      </c>
    </row>
    <row r="374" spans="1:4" x14ac:dyDescent="0.25">
      <c r="A374" s="9">
        <v>359</v>
      </c>
      <c r="B374" s="10">
        <f t="shared" si="17"/>
        <v>576.96</v>
      </c>
      <c r="C374" s="11">
        <f t="shared" si="15"/>
        <v>36.53894673750392</v>
      </c>
      <c r="D374" s="2">
        <f t="shared" si="16"/>
        <v>0.57628727856819451</v>
      </c>
    </row>
    <row r="375" spans="1:4" x14ac:dyDescent="0.25">
      <c r="A375" s="9">
        <v>360</v>
      </c>
      <c r="B375" s="10">
        <f t="shared" si="17"/>
        <v>578.4</v>
      </c>
      <c r="C375" s="11">
        <f t="shared" si="15"/>
        <v>36.504809933283937</v>
      </c>
      <c r="D375" s="2">
        <f t="shared" si="16"/>
        <v>0.57718585478523166</v>
      </c>
    </row>
    <row r="376" spans="1:4" x14ac:dyDescent="0.25">
      <c r="A376" s="9">
        <v>361</v>
      </c>
      <c r="B376" s="10">
        <f t="shared" si="17"/>
        <v>579.84</v>
      </c>
      <c r="C376" s="11">
        <f t="shared" si="15"/>
        <v>36.470603551043638</v>
      </c>
      <c r="D376" s="2">
        <f t="shared" si="16"/>
        <v>0.57808064062362352</v>
      </c>
    </row>
    <row r="377" spans="1:4" x14ac:dyDescent="0.25">
      <c r="A377" s="9">
        <v>362</v>
      </c>
      <c r="B377" s="10">
        <f t="shared" si="17"/>
        <v>581.28</v>
      </c>
      <c r="C377" s="11">
        <f t="shared" si="15"/>
        <v>36.436329606875425</v>
      </c>
      <c r="D377" s="2">
        <f t="shared" si="16"/>
        <v>0.57897165990237021</v>
      </c>
    </row>
    <row r="378" spans="1:4" x14ac:dyDescent="0.25">
      <c r="A378" s="9">
        <v>363</v>
      </c>
      <c r="B378" s="10">
        <f t="shared" si="17"/>
        <v>582.72</v>
      </c>
      <c r="C378" s="11">
        <f t="shared" si="15"/>
        <v>36.40199008452376</v>
      </c>
      <c r="D378" s="2">
        <f t="shared" si="16"/>
        <v>0.57985893624263796</v>
      </c>
    </row>
    <row r="379" spans="1:4" x14ac:dyDescent="0.25">
      <c r="A379" s="9">
        <v>364</v>
      </c>
      <c r="B379" s="10">
        <f t="shared" si="17"/>
        <v>584.16</v>
      </c>
      <c r="C379" s="11">
        <f t="shared" si="15"/>
        <v>36.367586935911113</v>
      </c>
      <c r="D379" s="2">
        <f t="shared" si="16"/>
        <v>0.5807424930697902</v>
      </c>
    </row>
    <row r="380" spans="1:4" x14ac:dyDescent="0.25">
      <c r="A380" s="9">
        <v>365</v>
      </c>
      <c r="B380" s="10">
        <f t="shared" si="17"/>
        <v>585.6</v>
      </c>
      <c r="C380" s="11">
        <f t="shared" si="15"/>
        <v>36.333122081654594</v>
      </c>
      <c r="D380" s="2">
        <f t="shared" si="16"/>
        <v>0.58162235361539494</v>
      </c>
    </row>
    <row r="381" spans="1:4" x14ac:dyDescent="0.25">
      <c r="A381" s="9">
        <v>366</v>
      </c>
      <c r="B381" s="10">
        <f t="shared" si="17"/>
        <v>587.04</v>
      </c>
      <c r="C381" s="11">
        <f t="shared" si="15"/>
        <v>36.298597411573198</v>
      </c>
      <c r="D381" s="2">
        <f t="shared" si="16"/>
        <v>0.58249854091920339</v>
      </c>
    </row>
    <row r="382" spans="1:4" x14ac:dyDescent="0.25">
      <c r="A382" s="9">
        <v>367</v>
      </c>
      <c r="B382" s="10">
        <f t="shared" si="17"/>
        <v>588.48</v>
      </c>
      <c r="C382" s="11">
        <f t="shared" si="15"/>
        <v>36.26401478518639</v>
      </c>
      <c r="D382" s="2">
        <f t="shared" si="16"/>
        <v>0.58337107783110875</v>
      </c>
    </row>
    <row r="383" spans="1:4" x14ac:dyDescent="0.25">
      <c r="A383" s="9">
        <v>368</v>
      </c>
      <c r="B383" s="10">
        <f t="shared" si="17"/>
        <v>589.91999999999996</v>
      </c>
      <c r="C383" s="11">
        <f t="shared" si="15"/>
        <v>36.229376032203945</v>
      </c>
      <c r="D383" s="2">
        <f t="shared" si="16"/>
        <v>0.58423998701308177</v>
      </c>
    </row>
    <row r="384" spans="1:4" x14ac:dyDescent="0.25">
      <c r="A384" s="9">
        <v>369</v>
      </c>
      <c r="B384" s="10">
        <f t="shared" si="17"/>
        <v>591.36</v>
      </c>
      <c r="C384" s="11">
        <f t="shared" si="15"/>
        <v>36.194682953006996</v>
      </c>
      <c r="D384" s="2">
        <f t="shared" si="16"/>
        <v>0.58510529094108021</v>
      </c>
    </row>
    <row r="385" spans="1:4" x14ac:dyDescent="0.25">
      <c r="A385" s="9">
        <v>370</v>
      </c>
      <c r="B385" s="10">
        <f t="shared" si="17"/>
        <v>592.79999999999995</v>
      </c>
      <c r="C385" s="11">
        <f t="shared" si="15"/>
        <v>36.159937319120758</v>
      </c>
      <c r="D385" s="2">
        <f t="shared" si="16"/>
        <v>0.58596701190693634</v>
      </c>
    </row>
    <row r="386" spans="1:4" x14ac:dyDescent="0.25">
      <c r="A386" s="9">
        <v>371</v>
      </c>
      <c r="B386" s="10">
        <f t="shared" si="17"/>
        <v>594.24</v>
      </c>
      <c r="C386" s="11">
        <f t="shared" si="15"/>
        <v>36.125140873678916</v>
      </c>
      <c r="D386" s="2">
        <f t="shared" si="16"/>
        <v>0.58682517202022222</v>
      </c>
    </row>
    <row r="387" spans="1:4" x14ac:dyDescent="0.25">
      <c r="A387" s="9">
        <v>372</v>
      </c>
      <c r="B387" s="10">
        <f t="shared" si="17"/>
        <v>595.67999999999995</v>
      </c>
      <c r="C387" s="11">
        <f t="shared" si="15"/>
        <v>36.0902953318801</v>
      </c>
      <c r="D387" s="2">
        <f t="shared" si="16"/>
        <v>0.587679793210093</v>
      </c>
    </row>
    <row r="388" spans="1:4" x14ac:dyDescent="0.25">
      <c r="A388" s="9">
        <v>373</v>
      </c>
      <c r="B388" s="10">
        <f t="shared" si="17"/>
        <v>597.12</v>
      </c>
      <c r="C388" s="11">
        <f t="shared" si="15"/>
        <v>36.055402381436153</v>
      </c>
      <c r="D388" s="2">
        <f t="shared" si="16"/>
        <v>0.5885308972271075</v>
      </c>
    </row>
    <row r="389" spans="1:4" x14ac:dyDescent="0.25">
      <c r="A389" s="9">
        <v>374</v>
      </c>
      <c r="B389" s="10">
        <f t="shared" si="17"/>
        <v>598.55999999999995</v>
      </c>
      <c r="C389" s="11">
        <f t="shared" si="15"/>
        <v>36.020463683012814</v>
      </c>
      <c r="D389" s="2">
        <f t="shared" si="16"/>
        <v>0.58937850564502781</v>
      </c>
    </row>
    <row r="390" spans="1:4" x14ac:dyDescent="0.25">
      <c r="A390" s="9">
        <v>375</v>
      </c>
      <c r="B390" s="10">
        <f t="shared" si="17"/>
        <v>600</v>
      </c>
      <c r="C390" s="11">
        <f t="shared" si="15"/>
        <v>35.985480870662442</v>
      </c>
      <c r="D390" s="2">
        <f t="shared" si="16"/>
        <v>0.59022263986259393</v>
      </c>
    </row>
    <row r="391" spans="1:4" x14ac:dyDescent="0.25">
      <c r="A391" s="9">
        <v>376</v>
      </c>
      <c r="B391" s="10">
        <f t="shared" si="17"/>
        <v>601.44000000000005</v>
      </c>
      <c r="C391" s="11">
        <f t="shared" si="15"/>
        <v>35.950455552249714</v>
      </c>
      <c r="D391" s="2">
        <f t="shared" si="16"/>
        <v>0.59106332110528437</v>
      </c>
    </row>
    <row r="392" spans="1:4" x14ac:dyDescent="0.25">
      <c r="A392" s="9">
        <v>377</v>
      </c>
      <c r="B392" s="10">
        <f t="shared" si="17"/>
        <v>602.88</v>
      </c>
      <c r="C392" s="11">
        <f t="shared" si="15"/>
        <v>35.915389309869511</v>
      </c>
      <c r="D392" s="2">
        <f t="shared" si="16"/>
        <v>0.59190057042704891</v>
      </c>
    </row>
    <row r="393" spans="1:4" x14ac:dyDescent="0.25">
      <c r="A393" s="9">
        <v>378</v>
      </c>
      <c r="B393" s="10">
        <f t="shared" si="17"/>
        <v>604.32000000000005</v>
      </c>
      <c r="C393" s="11">
        <f t="shared" si="15"/>
        <v>35.880283700257792</v>
      </c>
      <c r="D393" s="2">
        <f t="shared" si="16"/>
        <v>0.59273440871202432</v>
      </c>
    </row>
    <row r="394" spans="1:4" x14ac:dyDescent="0.25">
      <c r="A394" s="9">
        <v>379</v>
      </c>
      <c r="B394" s="10">
        <f t="shared" si="17"/>
        <v>605.76</v>
      </c>
      <c r="C394" s="11">
        <f t="shared" si="15"/>
        <v>35.845140255195403</v>
      </c>
      <c r="D394" s="2">
        <f t="shared" si="16"/>
        <v>0.59356485667622982</v>
      </c>
    </row>
    <row r="395" spans="1:4" x14ac:dyDescent="0.25">
      <c r="A395" s="9">
        <v>380</v>
      </c>
      <c r="B395" s="10">
        <f t="shared" si="17"/>
        <v>607.20000000000005</v>
      </c>
      <c r="C395" s="11">
        <f t="shared" si="15"/>
        <v>35.80996048190476</v>
      </c>
      <c r="D395" s="2">
        <f t="shared" si="16"/>
        <v>0.59439193486923958</v>
      </c>
    </row>
    <row r="396" spans="1:4" x14ac:dyDescent="0.25">
      <c r="A396" s="9">
        <v>381</v>
      </c>
      <c r="B396" s="10">
        <f t="shared" si="17"/>
        <v>608.64</v>
      </c>
      <c r="C396" s="11">
        <f t="shared" si="15"/>
        <v>35.774745863439946</v>
      </c>
      <c r="D396" s="2">
        <f t="shared" si="16"/>
        <v>0.59521566367583945</v>
      </c>
    </row>
    <row r="397" spans="1:4" x14ac:dyDescent="0.25">
      <c r="A397" s="9">
        <v>382</v>
      </c>
      <c r="B397" s="10">
        <f t="shared" si="17"/>
        <v>610.08000000000004</v>
      </c>
      <c r="C397" s="11">
        <f t="shared" si="15"/>
        <v>35.739497859069999</v>
      </c>
      <c r="D397" s="2">
        <f t="shared" si="16"/>
        <v>0.59603606331766312</v>
      </c>
    </row>
    <row r="398" spans="1:4" x14ac:dyDescent="0.25">
      <c r="A398" s="9">
        <v>383</v>
      </c>
      <c r="B398" s="10">
        <f t="shared" si="17"/>
        <v>611.52</v>
      </c>
      <c r="C398" s="11">
        <f t="shared" si="15"/>
        <v>35.704217904655565</v>
      </c>
      <c r="D398" s="2">
        <f t="shared" si="16"/>
        <v>0.59685315385480597</v>
      </c>
    </row>
    <row r="399" spans="1:4" x14ac:dyDescent="0.25">
      <c r="A399" s="9">
        <v>384</v>
      </c>
      <c r="B399" s="10">
        <f t="shared" si="17"/>
        <v>612.96</v>
      </c>
      <c r="C399" s="11">
        <f t="shared" si="15"/>
        <v>35.668907413019177</v>
      </c>
      <c r="D399" s="2">
        <f t="shared" si="16"/>
        <v>0.59766695518742308</v>
      </c>
    </row>
    <row r="400" spans="1:4" x14ac:dyDescent="0.25">
      <c r="A400" s="9">
        <v>385</v>
      </c>
      <c r="B400" s="10">
        <f t="shared" si="17"/>
        <v>614.4</v>
      </c>
      <c r="C400" s="11">
        <f t="shared" ref="C400:C463" si="18">$C$4*$C$2/(B400-$B$8)-$A$8/(B400*(B400+$B$8)+$B$8*(B400-$B$8))</f>
        <v>35.633567774309313</v>
      </c>
      <c r="D400" s="2">
        <f t="shared" ref="D400:D463" si="19">C400*B400/($C$4*$C$2)</f>
        <v>0.59847748705730863</v>
      </c>
    </row>
    <row r="401" spans="1:4" x14ac:dyDescent="0.25">
      <c r="A401" s="9">
        <v>386</v>
      </c>
      <c r="B401" s="10">
        <f t="shared" ref="B401:B464" si="20">$B$11+ ($C$11-$B$11)*A401/1000</f>
        <v>615.84</v>
      </c>
      <c r="C401" s="11">
        <f t="shared" si="18"/>
        <v>35.598200356358106</v>
      </c>
      <c r="D401" s="2">
        <f t="shared" si="19"/>
        <v>0.59928476904945593</v>
      </c>
    </row>
    <row r="402" spans="1:4" x14ac:dyDescent="0.25">
      <c r="A402" s="9">
        <v>387</v>
      </c>
      <c r="B402" s="10">
        <f t="shared" si="20"/>
        <v>617.28</v>
      </c>
      <c r="C402" s="11">
        <f t="shared" si="18"/>
        <v>35.562806505033016</v>
      </c>
      <c r="D402" s="2">
        <f t="shared" si="19"/>
        <v>0.60008882059359847</v>
      </c>
    </row>
    <row r="403" spans="1:4" x14ac:dyDescent="0.25">
      <c r="A403" s="9">
        <v>388</v>
      </c>
      <c r="B403" s="10">
        <f t="shared" si="20"/>
        <v>618.72</v>
      </c>
      <c r="C403" s="11">
        <f t="shared" si="18"/>
        <v>35.527387544582467</v>
      </c>
      <c r="D403" s="2">
        <f t="shared" si="19"/>
        <v>0.60088966096573326</v>
      </c>
    </row>
    <row r="404" spans="1:4" x14ac:dyDescent="0.25">
      <c r="A404" s="9">
        <v>389</v>
      </c>
      <c r="B404" s="10">
        <f t="shared" si="20"/>
        <v>620.16</v>
      </c>
      <c r="C404" s="11">
        <f t="shared" si="18"/>
        <v>35.491944777975782</v>
      </c>
      <c r="D404" s="2">
        <f t="shared" si="19"/>
        <v>0.6016873092896281</v>
      </c>
    </row>
    <row r="405" spans="1:4" x14ac:dyDescent="0.25">
      <c r="A405" s="9">
        <v>390</v>
      </c>
      <c r="B405" s="10">
        <f t="shared" si="20"/>
        <v>621.6</v>
      </c>
      <c r="C405" s="11">
        <f t="shared" si="18"/>
        <v>35.456479487237274</v>
      </c>
      <c r="D405" s="2">
        <f t="shared" si="19"/>
        <v>0.60248178453831136</v>
      </c>
    </row>
    <row r="406" spans="1:4" x14ac:dyDescent="0.25">
      <c r="A406" s="9">
        <v>391</v>
      </c>
      <c r="B406" s="10">
        <f t="shared" si="20"/>
        <v>623.04</v>
      </c>
      <c r="C406" s="11">
        <f t="shared" si="18"/>
        <v>35.42099293377462</v>
      </c>
      <c r="D406" s="2">
        <f t="shared" si="19"/>
        <v>0.60327310553554081</v>
      </c>
    </row>
    <row r="407" spans="1:4" x14ac:dyDescent="0.25">
      <c r="A407" s="9">
        <v>392</v>
      </c>
      <c r="B407" s="10">
        <f t="shared" si="20"/>
        <v>624.48</v>
      </c>
      <c r="C407" s="11">
        <f t="shared" si="18"/>
        <v>35.385486358701748</v>
      </c>
      <c r="D407" s="2">
        <f t="shared" si="19"/>
        <v>0.60406129095725902</v>
      </c>
    </row>
    <row r="408" spans="1:4" x14ac:dyDescent="0.25">
      <c r="A408" s="9">
        <v>393</v>
      </c>
      <c r="B408" s="10">
        <f t="shared" si="20"/>
        <v>625.91999999999996</v>
      </c>
      <c r="C408" s="11">
        <f t="shared" si="18"/>
        <v>35.349960983156336</v>
      </c>
      <c r="D408" s="2">
        <f t="shared" si="19"/>
        <v>0.6048463593330311</v>
      </c>
    </row>
    <row r="409" spans="1:4" x14ac:dyDescent="0.25">
      <c r="A409" s="9">
        <v>394</v>
      </c>
      <c r="B409" s="10">
        <f t="shared" si="20"/>
        <v>627.36</v>
      </c>
      <c r="C409" s="11">
        <f t="shared" si="18"/>
        <v>35.314418008612009</v>
      </c>
      <c r="D409" s="2">
        <f t="shared" si="19"/>
        <v>0.60562832904746733</v>
      </c>
    </row>
    <row r="410" spans="1:4" x14ac:dyDescent="0.25">
      <c r="A410" s="9">
        <v>395</v>
      </c>
      <c r="B410" s="10">
        <f t="shared" si="20"/>
        <v>628.79999999999995</v>
      </c>
      <c r="C410" s="11">
        <f t="shared" si="18"/>
        <v>35.278858617185065</v>
      </c>
      <c r="D410" s="2">
        <f t="shared" si="19"/>
        <v>0.60640721834162448</v>
      </c>
    </row>
    <row r="411" spans="1:4" x14ac:dyDescent="0.25">
      <c r="A411" s="9">
        <v>396</v>
      </c>
      <c r="B411" s="10">
        <f t="shared" si="20"/>
        <v>630.24</v>
      </c>
      <c r="C411" s="11">
        <f t="shared" si="18"/>
        <v>35.243283971936293</v>
      </c>
      <c r="D411" s="2">
        <f t="shared" si="19"/>
        <v>0.6071830453143966</v>
      </c>
    </row>
    <row r="412" spans="1:4" x14ac:dyDescent="0.25">
      <c r="A412" s="9">
        <v>397</v>
      </c>
      <c r="B412" s="10">
        <f t="shared" si="20"/>
        <v>631.67999999999995</v>
      </c>
      <c r="C412" s="11">
        <f t="shared" si="18"/>
        <v>35.20769521716764</v>
      </c>
      <c r="D412" s="2">
        <f t="shared" si="19"/>
        <v>0.60795582792388669</v>
      </c>
    </row>
    <row r="413" spans="1:4" x14ac:dyDescent="0.25">
      <c r="A413" s="9">
        <v>398</v>
      </c>
      <c r="B413" s="10">
        <f t="shared" si="20"/>
        <v>633.12</v>
      </c>
      <c r="C413" s="11">
        <f t="shared" si="18"/>
        <v>35.172093478714025</v>
      </c>
      <c r="D413" s="2">
        <f t="shared" si="19"/>
        <v>0.60872558398876553</v>
      </c>
    </row>
    <row r="414" spans="1:4" x14ac:dyDescent="0.25">
      <c r="A414" s="9">
        <v>399</v>
      </c>
      <c r="B414" s="10">
        <f t="shared" si="20"/>
        <v>634.55999999999995</v>
      </c>
      <c r="C414" s="11">
        <f t="shared" si="18"/>
        <v>35.136479864230068</v>
      </c>
      <c r="D414" s="2">
        <f t="shared" si="19"/>
        <v>0.60949233118960977</v>
      </c>
    </row>
    <row r="415" spans="1:4" x14ac:dyDescent="0.25">
      <c r="A415" s="9">
        <v>400</v>
      </c>
      <c r="B415" s="10">
        <f t="shared" si="20"/>
        <v>636</v>
      </c>
      <c r="C415" s="11">
        <f t="shared" si="18"/>
        <v>35.100855463472229</v>
      </c>
      <c r="D415" s="2">
        <f t="shared" si="19"/>
        <v>0.61025608707023038</v>
      </c>
    </row>
    <row r="416" spans="1:4" x14ac:dyDescent="0.25">
      <c r="A416" s="9">
        <v>401</v>
      </c>
      <c r="B416" s="10">
        <f t="shared" si="20"/>
        <v>637.44000000000005</v>
      </c>
      <c r="C416" s="11">
        <f t="shared" si="18"/>
        <v>35.06522134857623</v>
      </c>
      <c r="D416" s="2">
        <f t="shared" si="19"/>
        <v>0.61101686903898234</v>
      </c>
    </row>
    <row r="417" spans="1:4" x14ac:dyDescent="0.25">
      <c r="A417" s="9">
        <v>402</v>
      </c>
      <c r="B417" s="10">
        <f t="shared" si="20"/>
        <v>638.88</v>
      </c>
      <c r="C417" s="11">
        <f t="shared" si="18"/>
        <v>35.029578574329825</v>
      </c>
      <c r="D417" s="2">
        <f t="shared" si="19"/>
        <v>0.61177469437006138</v>
      </c>
    </row>
    <row r="418" spans="1:4" x14ac:dyDescent="0.25">
      <c r="A418" s="9">
        <v>403</v>
      </c>
      <c r="B418" s="10">
        <f t="shared" si="20"/>
        <v>640.32000000000005</v>
      </c>
      <c r="C418" s="11">
        <f t="shared" si="18"/>
        <v>34.993928178441095</v>
      </c>
      <c r="D418" s="2">
        <f t="shared" si="19"/>
        <v>0.61252958020478609</v>
      </c>
    </row>
    <row r="419" spans="1:4" x14ac:dyDescent="0.25">
      <c r="A419" s="9">
        <v>404</v>
      </c>
      <c r="B419" s="10">
        <f t="shared" si="20"/>
        <v>641.76</v>
      </c>
      <c r="C419" s="11">
        <f t="shared" si="18"/>
        <v>34.958271181802232</v>
      </c>
      <c r="D419" s="2">
        <f t="shared" si="19"/>
        <v>0.61328154355286268</v>
      </c>
    </row>
    <row r="420" spans="1:4" x14ac:dyDescent="0.25">
      <c r="A420" s="9">
        <v>405</v>
      </c>
      <c r="B420" s="10">
        <f t="shared" si="20"/>
        <v>643.20000000000005</v>
      </c>
      <c r="C420" s="11">
        <f t="shared" si="18"/>
        <v>34.922608588749</v>
      </c>
      <c r="D420" s="2">
        <f t="shared" si="19"/>
        <v>0.61403060129363829</v>
      </c>
    </row>
    <row r="421" spans="1:4" x14ac:dyDescent="0.25">
      <c r="A421" s="9">
        <v>406</v>
      </c>
      <c r="B421" s="10">
        <f t="shared" si="20"/>
        <v>644.64</v>
      </c>
      <c r="C421" s="11">
        <f t="shared" si="18"/>
        <v>34.886941387315979</v>
      </c>
      <c r="D421" s="2">
        <f t="shared" si="19"/>
        <v>0.61477677017733978</v>
      </c>
    </row>
    <row r="422" spans="1:4" x14ac:dyDescent="0.25">
      <c r="A422" s="9">
        <v>407</v>
      </c>
      <c r="B422" s="10">
        <f t="shared" si="20"/>
        <v>646.08000000000004</v>
      </c>
      <c r="C422" s="11">
        <f t="shared" si="18"/>
        <v>34.851270549487538</v>
      </c>
      <c r="D422" s="2">
        <f t="shared" si="19"/>
        <v>0.61552006682629823</v>
      </c>
    </row>
    <row r="423" spans="1:4" x14ac:dyDescent="0.25">
      <c r="A423" s="9">
        <v>408</v>
      </c>
      <c r="B423" s="10">
        <f t="shared" si="20"/>
        <v>647.52</v>
      </c>
      <c r="C423" s="11">
        <f t="shared" si="18"/>
        <v>34.815597031444696</v>
      </c>
      <c r="D423" s="2">
        <f t="shared" si="19"/>
        <v>0.61626050773615881</v>
      </c>
    </row>
    <row r="424" spans="1:4" x14ac:dyDescent="0.25">
      <c r="A424" s="9">
        <v>409</v>
      </c>
      <c r="B424" s="10">
        <f t="shared" si="20"/>
        <v>648.96</v>
      </c>
      <c r="C424" s="11">
        <f t="shared" si="18"/>
        <v>34.779921773807843</v>
      </c>
      <c r="D424" s="2">
        <f t="shared" si="19"/>
        <v>0.61699810927707754</v>
      </c>
    </row>
    <row r="425" spans="1:4" x14ac:dyDescent="0.25">
      <c r="A425" s="9">
        <v>410</v>
      </c>
      <c r="B425" s="10">
        <f t="shared" si="20"/>
        <v>650.4</v>
      </c>
      <c r="C425" s="11">
        <f t="shared" si="18"/>
        <v>34.744245701875656</v>
      </c>
      <c r="D425" s="2">
        <f t="shared" si="19"/>
        <v>0.61773288769490475</v>
      </c>
    </row>
    <row r="426" spans="1:4" x14ac:dyDescent="0.25">
      <c r="A426" s="9">
        <v>411</v>
      </c>
      <c r="B426" s="10">
        <f t="shared" si="20"/>
        <v>651.84</v>
      </c>
      <c r="C426" s="11">
        <f t="shared" si="18"/>
        <v>34.708569725860073</v>
      </c>
      <c r="D426" s="2">
        <f t="shared" si="19"/>
        <v>0.61846485911235793</v>
      </c>
    </row>
    <row r="427" spans="1:4" x14ac:dyDescent="0.25">
      <c r="A427" s="9">
        <v>412</v>
      </c>
      <c r="B427" s="10">
        <f t="shared" si="20"/>
        <v>653.28</v>
      </c>
      <c r="C427" s="11">
        <f t="shared" si="18"/>
        <v>34.672894741117211</v>
      </c>
      <c r="D427" s="2">
        <f t="shared" si="19"/>
        <v>0.61919403953017504</v>
      </c>
    </row>
    <row r="428" spans="1:4" x14ac:dyDescent="0.25">
      <c r="A428" s="9">
        <v>413</v>
      </c>
      <c r="B428" s="10">
        <f t="shared" si="20"/>
        <v>654.72</v>
      </c>
      <c r="C428" s="11">
        <f t="shared" si="18"/>
        <v>34.637221628374732</v>
      </c>
      <c r="D428" s="2">
        <f t="shared" si="19"/>
        <v>0.61992044482826081</v>
      </c>
    </row>
    <row r="429" spans="1:4" x14ac:dyDescent="0.25">
      <c r="A429" s="9">
        <v>414</v>
      </c>
      <c r="B429" s="10">
        <f t="shared" si="20"/>
        <v>656.16</v>
      </c>
      <c r="C429" s="11">
        <f t="shared" si="18"/>
        <v>34.601551253955478</v>
      </c>
      <c r="D429" s="2">
        <f t="shared" si="19"/>
        <v>0.62064409076681792</v>
      </c>
    </row>
    <row r="430" spans="1:4" x14ac:dyDescent="0.25">
      <c r="A430" s="9">
        <v>415</v>
      </c>
      <c r="B430" s="10">
        <f t="shared" si="20"/>
        <v>657.6</v>
      </c>
      <c r="C430" s="11">
        <f t="shared" si="18"/>
        <v>34.565884469997471</v>
      </c>
      <c r="D430" s="2">
        <f t="shared" si="19"/>
        <v>0.6213649929874675</v>
      </c>
    </row>
    <row r="431" spans="1:4" x14ac:dyDescent="0.25">
      <c r="A431" s="9">
        <v>416</v>
      </c>
      <c r="B431" s="10">
        <f t="shared" si="20"/>
        <v>659.04</v>
      </c>
      <c r="C431" s="11">
        <f t="shared" si="18"/>
        <v>34.530222114670188</v>
      </c>
      <c r="D431" s="2">
        <f t="shared" si="19"/>
        <v>0.62208316701435262</v>
      </c>
    </row>
    <row r="432" spans="1:4" x14ac:dyDescent="0.25">
      <c r="A432" s="9">
        <v>417</v>
      </c>
      <c r="B432" s="10">
        <f t="shared" si="20"/>
        <v>660.48</v>
      </c>
      <c r="C432" s="11">
        <f t="shared" si="18"/>
        <v>34.494565012387483</v>
      </c>
      <c r="D432" s="2">
        <f t="shared" si="19"/>
        <v>0.62279862825523458</v>
      </c>
    </row>
    <row r="433" spans="1:4" x14ac:dyDescent="0.25">
      <c r="A433" s="9">
        <v>418</v>
      </c>
      <c r="B433" s="10">
        <f t="shared" si="20"/>
        <v>661.92</v>
      </c>
      <c r="C433" s="11">
        <f t="shared" si="18"/>
        <v>34.458913974017037</v>
      </c>
      <c r="D433" s="2">
        <f t="shared" si="19"/>
        <v>0.62351139200257388</v>
      </c>
    </row>
    <row r="434" spans="1:4" x14ac:dyDescent="0.25">
      <c r="A434" s="9">
        <v>419</v>
      </c>
      <c r="B434" s="10">
        <f t="shared" si="20"/>
        <v>663.36</v>
      </c>
      <c r="C434" s="11">
        <f t="shared" si="18"/>
        <v>34.423269797086476</v>
      </c>
      <c r="D434" s="2">
        <f t="shared" si="19"/>
        <v>0.62422147343460332</v>
      </c>
    </row>
    <row r="435" spans="1:4" x14ac:dyDescent="0.25">
      <c r="A435" s="9">
        <v>420</v>
      </c>
      <c r="B435" s="10">
        <f t="shared" si="20"/>
        <v>664.8</v>
      </c>
      <c r="C435" s="11">
        <f t="shared" si="18"/>
        <v>34.38763326598594</v>
      </c>
      <c r="D435" s="2">
        <f t="shared" si="19"/>
        <v>0.62492888761638232</v>
      </c>
    </row>
    <row r="436" spans="1:4" x14ac:dyDescent="0.25">
      <c r="A436" s="9">
        <v>421</v>
      </c>
      <c r="B436" s="10">
        <f t="shared" si="20"/>
        <v>666.24</v>
      </c>
      <c r="C436" s="11">
        <f t="shared" si="18"/>
        <v>34.352005152167578</v>
      </c>
      <c r="D436" s="2">
        <f t="shared" si="19"/>
        <v>0.62563364950084543</v>
      </c>
    </row>
    <row r="437" spans="1:4" x14ac:dyDescent="0.25">
      <c r="A437" s="9">
        <v>422</v>
      </c>
      <c r="B437" s="10">
        <f t="shared" si="20"/>
        <v>667.68</v>
      </c>
      <c r="C437" s="11">
        <f t="shared" si="18"/>
        <v>34.316386214341861</v>
      </c>
      <c r="D437" s="2">
        <f t="shared" si="19"/>
        <v>0.6263357739298383</v>
      </c>
    </row>
    <row r="438" spans="1:4" x14ac:dyDescent="0.25">
      <c r="A438" s="9">
        <v>423</v>
      </c>
      <c r="B438" s="10">
        <f t="shared" si="20"/>
        <v>669.12</v>
      </c>
      <c r="C438" s="11">
        <f t="shared" si="18"/>
        <v>34.280777198670592</v>
      </c>
      <c r="D438" s="2">
        <f t="shared" si="19"/>
        <v>0.62703527563514083</v>
      </c>
    </row>
    <row r="439" spans="1:4" x14ac:dyDescent="0.25">
      <c r="A439" s="9">
        <v>424</v>
      </c>
      <c r="B439" s="10">
        <f t="shared" si="20"/>
        <v>670.56</v>
      </c>
      <c r="C439" s="11">
        <f t="shared" si="18"/>
        <v>34.245178838956946</v>
      </c>
      <c r="D439" s="2">
        <f t="shared" si="19"/>
        <v>0.62773216923948016</v>
      </c>
    </row>
    <row r="440" spans="1:4" x14ac:dyDescent="0.25">
      <c r="A440" s="9">
        <v>425</v>
      </c>
      <c r="B440" s="10">
        <f t="shared" si="20"/>
        <v>672</v>
      </c>
      <c r="C440" s="11">
        <f t="shared" si="18"/>
        <v>34.20959185683229</v>
      </c>
      <c r="D440" s="2">
        <f t="shared" si="19"/>
        <v>0.6284264692575311</v>
      </c>
    </row>
    <row r="441" spans="1:4" x14ac:dyDescent="0.25">
      <c r="A441" s="9">
        <v>426</v>
      </c>
      <c r="B441" s="10">
        <f t="shared" si="20"/>
        <v>673.44</v>
      </c>
      <c r="C441" s="11">
        <f t="shared" si="18"/>
        <v>34.174016961940254</v>
      </c>
      <c r="D441" s="2">
        <f t="shared" si="19"/>
        <v>0.62911819009690795</v>
      </c>
    </row>
    <row r="442" spans="1:4" x14ac:dyDescent="0.25">
      <c r="A442" s="9">
        <v>427</v>
      </c>
      <c r="B442" s="10">
        <f t="shared" si="20"/>
        <v>674.88</v>
      </c>
      <c r="C442" s="11">
        <f t="shared" si="18"/>
        <v>34.138454852117675</v>
      </c>
      <c r="D442" s="2">
        <f t="shared" si="19"/>
        <v>0.62980734605914379</v>
      </c>
    </row>
    <row r="443" spans="1:4" x14ac:dyDescent="0.25">
      <c r="A443" s="9">
        <v>428</v>
      </c>
      <c r="B443" s="10">
        <f t="shared" si="20"/>
        <v>676.32</v>
      </c>
      <c r="C443" s="11">
        <f t="shared" si="18"/>
        <v>34.102906213572751</v>
      </c>
      <c r="D443" s="2">
        <f t="shared" si="19"/>
        <v>0.630493951340661</v>
      </c>
    </row>
    <row r="444" spans="1:4" x14ac:dyDescent="0.25">
      <c r="A444" s="9">
        <v>429</v>
      </c>
      <c r="B444" s="10">
        <f t="shared" si="20"/>
        <v>677.76</v>
      </c>
      <c r="C444" s="11">
        <f t="shared" si="18"/>
        <v>34.067371721060283</v>
      </c>
      <c r="D444" s="2">
        <f t="shared" si="19"/>
        <v>0.63117802003372792</v>
      </c>
    </row>
    <row r="445" spans="1:4" x14ac:dyDescent="0.25">
      <c r="A445" s="9">
        <v>430</v>
      </c>
      <c r="B445" s="10">
        <f t="shared" si="20"/>
        <v>679.2</v>
      </c>
      <c r="C445" s="11">
        <f t="shared" si="18"/>
        <v>34.031852038054126</v>
      </c>
      <c r="D445" s="2">
        <f t="shared" si="19"/>
        <v>0.63185956612740735</v>
      </c>
    </row>
    <row r="446" spans="1:4" x14ac:dyDescent="0.25">
      <c r="A446" s="9">
        <v>431</v>
      </c>
      <c r="B446" s="10">
        <f t="shared" si="20"/>
        <v>680.64</v>
      </c>
      <c r="C446" s="11">
        <f t="shared" si="18"/>
        <v>33.996347816917009</v>
      </c>
      <c r="D446" s="2">
        <f t="shared" si="19"/>
        <v>0.63253860350849589</v>
      </c>
    </row>
    <row r="447" spans="1:4" x14ac:dyDescent="0.25">
      <c r="A447" s="9">
        <v>432</v>
      </c>
      <c r="B447" s="10">
        <f t="shared" si="20"/>
        <v>682.08</v>
      </c>
      <c r="C447" s="11">
        <f t="shared" si="18"/>
        <v>33.960859699067584</v>
      </c>
      <c r="D447" s="2">
        <f t="shared" si="19"/>
        <v>0.63321514596245165</v>
      </c>
    </row>
    <row r="448" spans="1:4" x14ac:dyDescent="0.25">
      <c r="A448" s="9">
        <v>433</v>
      </c>
      <c r="B448" s="10">
        <f t="shared" si="20"/>
        <v>683.52</v>
      </c>
      <c r="C448" s="11">
        <f t="shared" si="18"/>
        <v>33.925388315144787</v>
      </c>
      <c r="D448" s="2">
        <f t="shared" si="19"/>
        <v>0.63388920717431063</v>
      </c>
    </row>
    <row r="449" spans="1:4" x14ac:dyDescent="0.25">
      <c r="A449" s="9">
        <v>434</v>
      </c>
      <c r="B449" s="10">
        <f t="shared" si="20"/>
        <v>684.96</v>
      </c>
      <c r="C449" s="11">
        <f t="shared" si="18"/>
        <v>33.889934285169602</v>
      </c>
      <c r="D449" s="2">
        <f t="shared" si="19"/>
        <v>0.63456080072959553</v>
      </c>
    </row>
    <row r="450" spans="1:4" x14ac:dyDescent="0.25">
      <c r="A450" s="9">
        <v>435</v>
      </c>
      <c r="B450" s="10">
        <f t="shared" si="20"/>
        <v>686.4</v>
      </c>
      <c r="C450" s="11">
        <f t="shared" si="18"/>
        <v>33.854498218704421</v>
      </c>
      <c r="D450" s="2">
        <f t="shared" si="19"/>
        <v>0.63522994011521405</v>
      </c>
    </row>
    <row r="451" spans="1:4" x14ac:dyDescent="0.25">
      <c r="A451" s="9">
        <v>436</v>
      </c>
      <c r="B451" s="10">
        <f t="shared" si="20"/>
        <v>687.84</v>
      </c>
      <c r="C451" s="11">
        <f t="shared" si="18"/>
        <v>33.819080715009719</v>
      </c>
      <c r="D451" s="2">
        <f t="shared" si="19"/>
        <v>0.63589663872034807</v>
      </c>
    </row>
    <row r="452" spans="1:4" x14ac:dyDescent="0.25">
      <c r="A452" s="9">
        <v>437</v>
      </c>
      <c r="B452" s="10">
        <f t="shared" si="20"/>
        <v>689.28</v>
      </c>
      <c r="C452" s="11">
        <f t="shared" si="18"/>
        <v>33.783682363198295</v>
      </c>
      <c r="D452" s="2">
        <f t="shared" si="19"/>
        <v>0.63656090983733138</v>
      </c>
    </row>
    <row r="453" spans="1:4" x14ac:dyDescent="0.25">
      <c r="A453" s="9">
        <v>438</v>
      </c>
      <c r="B453" s="10">
        <f t="shared" si="20"/>
        <v>690.72</v>
      </c>
      <c r="C453" s="11">
        <f t="shared" si="18"/>
        <v>33.748303742387094</v>
      </c>
      <c r="D453" s="2">
        <f t="shared" si="19"/>
        <v>0.6372227666625192</v>
      </c>
    </row>
    <row r="454" spans="1:4" x14ac:dyDescent="0.25">
      <c r="A454" s="9">
        <v>439</v>
      </c>
      <c r="B454" s="10">
        <f t="shared" si="20"/>
        <v>692.16</v>
      </c>
      <c r="C454" s="11">
        <f t="shared" si="18"/>
        <v>33.712945421846712</v>
      </c>
      <c r="D454" s="2">
        <f t="shared" si="19"/>
        <v>0.63788222229714986</v>
      </c>
    </row>
    <row r="455" spans="1:4" x14ac:dyDescent="0.25">
      <c r="A455" s="9">
        <v>440</v>
      </c>
      <c r="B455" s="10">
        <f t="shared" si="20"/>
        <v>693.6</v>
      </c>
      <c r="C455" s="11">
        <f t="shared" si="18"/>
        <v>33.677607961148517</v>
      </c>
      <c r="D455" s="2">
        <f t="shared" si="19"/>
        <v>0.63853928974819618</v>
      </c>
    </row>
    <row r="456" spans="1:4" x14ac:dyDescent="0.25">
      <c r="A456" s="9">
        <v>441</v>
      </c>
      <c r="B456" s="10">
        <f t="shared" si="20"/>
        <v>695.04</v>
      </c>
      <c r="C456" s="11">
        <f t="shared" si="18"/>
        <v>33.642291910309353</v>
      </c>
      <c r="D456" s="2">
        <f t="shared" si="19"/>
        <v>0.63919398192920518</v>
      </c>
    </row>
    <row r="457" spans="1:4" x14ac:dyDescent="0.25">
      <c r="A457" s="9">
        <v>442</v>
      </c>
      <c r="B457" s="10">
        <f t="shared" si="20"/>
        <v>696.48</v>
      </c>
      <c r="C457" s="11">
        <f t="shared" si="18"/>
        <v>33.606997809934093</v>
      </c>
      <c r="D457" s="2">
        <f t="shared" si="19"/>
        <v>0.63984631166113293</v>
      </c>
    </row>
    <row r="458" spans="1:4" x14ac:dyDescent="0.25">
      <c r="A458" s="9">
        <v>443</v>
      </c>
      <c r="B458" s="10">
        <f t="shared" si="20"/>
        <v>697.92</v>
      </c>
      <c r="C458" s="11">
        <f t="shared" si="18"/>
        <v>33.571726191356021</v>
      </c>
      <c r="D458" s="2">
        <f t="shared" si="19"/>
        <v>0.6404962916731689</v>
      </c>
    </row>
    <row r="459" spans="1:4" x14ac:dyDescent="0.25">
      <c r="A459" s="9">
        <v>444</v>
      </c>
      <c r="B459" s="10">
        <f t="shared" si="20"/>
        <v>699.36</v>
      </c>
      <c r="C459" s="11">
        <f t="shared" si="18"/>
        <v>33.536477576774885</v>
      </c>
      <c r="D459" s="2">
        <f t="shared" si="19"/>
        <v>0.64114393460355168</v>
      </c>
    </row>
    <row r="460" spans="1:4" x14ac:dyDescent="0.25">
      <c r="A460" s="9">
        <v>445</v>
      </c>
      <c r="B460" s="10">
        <f t="shared" si="20"/>
        <v>700.8</v>
      </c>
      <c r="C460" s="11">
        <f t="shared" si="18"/>
        <v>33.501252479392846</v>
      </c>
      <c r="D460" s="2">
        <f t="shared" si="19"/>
        <v>0.64178925300037459</v>
      </c>
    </row>
    <row r="461" spans="1:4" x14ac:dyDescent="0.25">
      <c r="A461" s="9">
        <v>446</v>
      </c>
      <c r="B461" s="10">
        <f t="shared" si="20"/>
        <v>702.24</v>
      </c>
      <c r="C461" s="11">
        <f t="shared" si="18"/>
        <v>33.466051403548335</v>
      </c>
      <c r="D461" s="2">
        <f t="shared" si="19"/>
        <v>0.64243225932238568</v>
      </c>
    </row>
    <row r="462" spans="1:4" x14ac:dyDescent="0.25">
      <c r="A462" s="9">
        <v>447</v>
      </c>
      <c r="B462" s="10">
        <f t="shared" si="20"/>
        <v>703.68</v>
      </c>
      <c r="C462" s="11">
        <f t="shared" si="18"/>
        <v>33.430874844847828</v>
      </c>
      <c r="D462" s="2">
        <f t="shared" si="19"/>
        <v>0.64307296593977625</v>
      </c>
    </row>
    <row r="463" spans="1:4" x14ac:dyDescent="0.25">
      <c r="A463" s="9">
        <v>448</v>
      </c>
      <c r="B463" s="10">
        <f t="shared" si="20"/>
        <v>705.12</v>
      </c>
      <c r="C463" s="11">
        <f t="shared" si="18"/>
        <v>33.395723290295564</v>
      </c>
      <c r="D463" s="2">
        <f t="shared" si="19"/>
        <v>0.64371138513496429</v>
      </c>
    </row>
    <row r="464" spans="1:4" x14ac:dyDescent="0.25">
      <c r="A464" s="9">
        <v>449</v>
      </c>
      <c r="B464" s="10">
        <f t="shared" si="20"/>
        <v>706.56</v>
      </c>
      <c r="C464" s="11">
        <f t="shared" ref="C464:C527" si="21">$C$4*$C$2/(B464-$B$8)-$A$8/(B464*(B464+$B$8)+$B$8*(B464-$B$8))</f>
        <v>33.360597218421248</v>
      </c>
      <c r="D464" s="2">
        <f t="shared" ref="D464:D527" si="22">C464*B464/($C$4*$C$2)</f>
        <v>0.64434752910336668</v>
      </c>
    </row>
    <row r="465" spans="1:4" x14ac:dyDescent="0.25">
      <c r="A465" s="9">
        <v>450</v>
      </c>
      <c r="B465" s="10">
        <f t="shared" ref="B465:B528" si="23">$B$11+ ($C$11-$B$11)*A465/1000</f>
        <v>708</v>
      </c>
      <c r="C465" s="11">
        <f t="shared" si="21"/>
        <v>33.325497099405709</v>
      </c>
      <c r="D465" s="2">
        <f t="shared" si="22"/>
        <v>0.64498140995416398</v>
      </c>
    </row>
    <row r="466" spans="1:4" x14ac:dyDescent="0.25">
      <c r="A466" s="9">
        <v>451</v>
      </c>
      <c r="B466" s="10">
        <f t="shared" si="23"/>
        <v>709.44</v>
      </c>
      <c r="C466" s="11">
        <f t="shared" si="21"/>
        <v>33.290423395204812</v>
      </c>
      <c r="D466" s="2">
        <f t="shared" si="22"/>
        <v>0.64561303971105977</v>
      </c>
    </row>
    <row r="467" spans="1:4" x14ac:dyDescent="0.25">
      <c r="A467" s="9">
        <v>452</v>
      </c>
      <c r="B467" s="10">
        <f t="shared" si="23"/>
        <v>710.88</v>
      </c>
      <c r="C467" s="11">
        <f t="shared" si="21"/>
        <v>33.255376559671198</v>
      </c>
      <c r="D467" s="2">
        <f t="shared" si="22"/>
        <v>0.64624243031302797</v>
      </c>
    </row>
    <row r="468" spans="1:4" x14ac:dyDescent="0.25">
      <c r="A468" s="9">
        <v>453</v>
      </c>
      <c r="B468" s="10">
        <f t="shared" si="23"/>
        <v>712.32</v>
      </c>
      <c r="C468" s="11">
        <f t="shared" si="21"/>
        <v>33.220357038674422</v>
      </c>
      <c r="D468" s="2">
        <f t="shared" si="22"/>
        <v>0.64686959361505703</v>
      </c>
    </row>
    <row r="469" spans="1:4" x14ac:dyDescent="0.25">
      <c r="A469" s="9">
        <v>454</v>
      </c>
      <c r="B469" s="10">
        <f t="shared" si="23"/>
        <v>713.76</v>
      </c>
      <c r="C469" s="11">
        <f t="shared" si="21"/>
        <v>33.185365270218938</v>
      </c>
      <c r="D469" s="2">
        <f t="shared" si="22"/>
        <v>0.64749454138888052</v>
      </c>
    </row>
    <row r="470" spans="1:4" x14ac:dyDescent="0.25">
      <c r="A470" s="9">
        <v>455</v>
      </c>
      <c r="B470" s="10">
        <f t="shared" si="23"/>
        <v>715.2</v>
      </c>
      <c r="C470" s="11">
        <f t="shared" si="21"/>
        <v>33.150401684560492</v>
      </c>
      <c r="D470" s="2">
        <f t="shared" si="22"/>
        <v>0.64811728532370561</v>
      </c>
    </row>
    <row r="471" spans="1:4" x14ac:dyDescent="0.25">
      <c r="A471" s="9">
        <v>456</v>
      </c>
      <c r="B471" s="10">
        <f t="shared" si="23"/>
        <v>716.64</v>
      </c>
      <c r="C471" s="11">
        <f t="shared" si="21"/>
        <v>33.115466704320689</v>
      </c>
      <c r="D471" s="2">
        <f t="shared" si="22"/>
        <v>0.648737837026931</v>
      </c>
    </row>
    <row r="472" spans="1:4" x14ac:dyDescent="0.25">
      <c r="A472" s="9">
        <v>457</v>
      </c>
      <c r="B472" s="10">
        <f t="shared" si="23"/>
        <v>718.08</v>
      </c>
      <c r="C472" s="11">
        <f t="shared" si="21"/>
        <v>33.080560744599765</v>
      </c>
      <c r="D472" s="2">
        <f t="shared" si="22"/>
        <v>0.64935620802485949</v>
      </c>
    </row>
    <row r="473" spans="1:4" x14ac:dyDescent="0.25">
      <c r="A473" s="9">
        <v>458</v>
      </c>
      <c r="B473" s="10">
        <f t="shared" si="23"/>
        <v>719.52</v>
      </c>
      <c r="C473" s="11">
        <f t="shared" si="21"/>
        <v>33.045684213087597</v>
      </c>
      <c r="D473" s="2">
        <f t="shared" si="22"/>
        <v>0.64997240976339987</v>
      </c>
    </row>
    <row r="474" spans="1:4" x14ac:dyDescent="0.25">
      <c r="A474" s="9">
        <v>459</v>
      </c>
      <c r="B474" s="10">
        <f t="shared" si="23"/>
        <v>720.96</v>
      </c>
      <c r="C474" s="11">
        <f t="shared" si="21"/>
        <v>33.010837510173047</v>
      </c>
      <c r="D474" s="2">
        <f t="shared" si="22"/>
        <v>0.6505864536087641</v>
      </c>
    </row>
    <row r="475" spans="1:4" x14ac:dyDescent="0.25">
      <c r="A475" s="9">
        <v>460</v>
      </c>
      <c r="B475" s="10">
        <f t="shared" si="23"/>
        <v>722.4</v>
      </c>
      <c r="C475" s="11">
        <f t="shared" si="21"/>
        <v>32.976021029051694</v>
      </c>
      <c r="D475" s="2">
        <f t="shared" si="22"/>
        <v>0.65119835084815714</v>
      </c>
    </row>
    <row r="476" spans="1:4" x14ac:dyDescent="0.25">
      <c r="A476" s="9">
        <v>461</v>
      </c>
      <c r="B476" s="10">
        <f t="shared" si="23"/>
        <v>723.84</v>
      </c>
      <c r="C476" s="11">
        <f t="shared" si="21"/>
        <v>32.941235155831848</v>
      </c>
      <c r="D476" s="2">
        <f t="shared" si="22"/>
        <v>0.6518081126904598</v>
      </c>
    </row>
    <row r="477" spans="1:4" x14ac:dyDescent="0.25">
      <c r="A477" s="9">
        <v>462</v>
      </c>
      <c r="B477" s="10">
        <f t="shared" si="23"/>
        <v>725.28</v>
      </c>
      <c r="C477" s="11">
        <f t="shared" si="21"/>
        <v>32.90648026963899</v>
      </c>
      <c r="D477" s="2">
        <f t="shared" si="22"/>
        <v>0.65241575026690379</v>
      </c>
    </row>
    <row r="478" spans="1:4" x14ac:dyDescent="0.25">
      <c r="A478" s="9">
        <v>463</v>
      </c>
      <c r="B478" s="10">
        <f t="shared" si="23"/>
        <v>726.72</v>
      </c>
      <c r="C478" s="11">
        <f t="shared" si="21"/>
        <v>32.871756742718468</v>
      </c>
      <c r="D478" s="2">
        <f t="shared" si="22"/>
        <v>0.65302127463173743</v>
      </c>
    </row>
    <row r="479" spans="1:4" x14ac:dyDescent="0.25">
      <c r="A479" s="9">
        <v>464</v>
      </c>
      <c r="B479" s="10">
        <f t="shared" si="23"/>
        <v>728.16</v>
      </c>
      <c r="C479" s="11">
        <f t="shared" si="21"/>
        <v>32.837064940536955</v>
      </c>
      <c r="D479" s="2">
        <f t="shared" si="22"/>
        <v>0.65362469676289137</v>
      </c>
    </row>
    <row r="480" spans="1:4" x14ac:dyDescent="0.25">
      <c r="A480" s="9">
        <v>465</v>
      </c>
      <c r="B480" s="10">
        <f t="shared" si="23"/>
        <v>729.6</v>
      </c>
      <c r="C480" s="11">
        <f t="shared" si="21"/>
        <v>32.802405221882069</v>
      </c>
      <c r="D480" s="2">
        <f t="shared" si="22"/>
        <v>0.65422602756263148</v>
      </c>
    </row>
    <row r="481" spans="1:4" x14ac:dyDescent="0.25">
      <c r="A481" s="9">
        <v>466</v>
      </c>
      <c r="B481" s="10">
        <f t="shared" si="23"/>
        <v>731.04</v>
      </c>
      <c r="C481" s="11">
        <f t="shared" si="21"/>
        <v>32.767777938960577</v>
      </c>
      <c r="D481" s="2">
        <f t="shared" si="22"/>
        <v>0.65482527785820577</v>
      </c>
    </row>
    <row r="482" spans="1:4" x14ac:dyDescent="0.25">
      <c r="A482" s="9">
        <v>467</v>
      </c>
      <c r="B482" s="10">
        <f t="shared" si="23"/>
        <v>732.48</v>
      </c>
      <c r="C482" s="11">
        <f t="shared" si="21"/>
        <v>32.733183437495128</v>
      </c>
      <c r="D482" s="2">
        <f t="shared" si="22"/>
        <v>0.65542245840248736</v>
      </c>
    </row>
    <row r="483" spans="1:4" x14ac:dyDescent="0.25">
      <c r="A483" s="9">
        <v>468</v>
      </c>
      <c r="B483" s="10">
        <f t="shared" si="23"/>
        <v>733.92</v>
      </c>
      <c r="C483" s="11">
        <f t="shared" si="21"/>
        <v>32.698622056819488</v>
      </c>
      <c r="D483" s="2">
        <f t="shared" si="22"/>
        <v>0.65601757987460796</v>
      </c>
    </row>
    <row r="484" spans="1:4" x14ac:dyDescent="0.25">
      <c r="A484" s="9">
        <v>469</v>
      </c>
      <c r="B484" s="10">
        <f t="shared" si="23"/>
        <v>735.36</v>
      </c>
      <c r="C484" s="11">
        <f t="shared" si="21"/>
        <v>32.664094129972455</v>
      </c>
      <c r="D484" s="2">
        <f t="shared" si="22"/>
        <v>0.65661065288058873</v>
      </c>
    </row>
    <row r="485" spans="1:4" x14ac:dyDescent="0.25">
      <c r="A485" s="9">
        <v>470</v>
      </c>
      <c r="B485" s="10">
        <f t="shared" si="23"/>
        <v>736.8</v>
      </c>
      <c r="C485" s="11">
        <f t="shared" si="21"/>
        <v>32.629599983790172</v>
      </c>
      <c r="D485" s="2">
        <f t="shared" si="22"/>
        <v>0.65720168795396039</v>
      </c>
    </row>
    <row r="486" spans="1:4" x14ac:dyDescent="0.25">
      <c r="A486" s="9">
        <v>471</v>
      </c>
      <c r="B486" s="10">
        <f t="shared" si="23"/>
        <v>738.24</v>
      </c>
      <c r="C486" s="11">
        <f t="shared" si="21"/>
        <v>32.595139938997065</v>
      </c>
      <c r="D486" s="2">
        <f t="shared" si="22"/>
        <v>0.65779069555637792</v>
      </c>
    </row>
    <row r="487" spans="1:4" x14ac:dyDescent="0.25">
      <c r="A487" s="9">
        <v>472</v>
      </c>
      <c r="B487" s="10">
        <f t="shared" si="23"/>
        <v>739.68</v>
      </c>
      <c r="C487" s="11">
        <f t="shared" si="21"/>
        <v>32.560714310295651</v>
      </c>
      <c r="D487" s="2">
        <f t="shared" si="22"/>
        <v>0.65837768607823288</v>
      </c>
    </row>
    <row r="488" spans="1:4" x14ac:dyDescent="0.25">
      <c r="A488" s="9">
        <v>473</v>
      </c>
      <c r="B488" s="10">
        <f t="shared" si="23"/>
        <v>741.12</v>
      </c>
      <c r="C488" s="11">
        <f t="shared" si="21"/>
        <v>32.526323406454708</v>
      </c>
      <c r="D488" s="2">
        <f t="shared" si="22"/>
        <v>0.65896266983925567</v>
      </c>
    </row>
    <row r="489" spans="1:4" x14ac:dyDescent="0.25">
      <c r="A489" s="9">
        <v>474</v>
      </c>
      <c r="B489" s="10">
        <f t="shared" si="23"/>
        <v>742.56</v>
      </c>
      <c r="C489" s="11">
        <f t="shared" si="21"/>
        <v>32.491967530396295</v>
      </c>
      <c r="D489" s="2">
        <f t="shared" si="22"/>
        <v>0.65954565708911239</v>
      </c>
    </row>
    <row r="490" spans="1:4" x14ac:dyDescent="0.25">
      <c r="A490" s="9">
        <v>475</v>
      </c>
      <c r="B490" s="10">
        <f t="shared" si="23"/>
        <v>744</v>
      </c>
      <c r="C490" s="11">
        <f t="shared" si="21"/>
        <v>32.457646979281265</v>
      </c>
      <c r="D490" s="2">
        <f t="shared" si="22"/>
        <v>0.66012665800799475</v>
      </c>
    </row>
    <row r="491" spans="1:4" x14ac:dyDescent="0.25">
      <c r="A491" s="9">
        <v>476</v>
      </c>
      <c r="B491" s="10">
        <f t="shared" si="23"/>
        <v>745.44</v>
      </c>
      <c r="C491" s="11">
        <f t="shared" si="21"/>
        <v>32.423362044593844</v>
      </c>
      <c r="D491" s="2">
        <f t="shared" si="22"/>
        <v>0.66070568270720909</v>
      </c>
    </row>
    <row r="492" spans="1:4" x14ac:dyDescent="0.25">
      <c r="A492" s="9">
        <v>477</v>
      </c>
      <c r="B492" s="10">
        <f t="shared" si="23"/>
        <v>746.88</v>
      </c>
      <c r="C492" s="11">
        <f t="shared" si="21"/>
        <v>32.389113012224584</v>
      </c>
      <c r="D492" s="2">
        <f t="shared" si="22"/>
        <v>0.66128274122975206</v>
      </c>
    </row>
    <row r="493" spans="1:4" x14ac:dyDescent="0.25">
      <c r="A493" s="9">
        <v>478</v>
      </c>
      <c r="B493" s="10">
        <f t="shared" si="23"/>
        <v>748.32</v>
      </c>
      <c r="C493" s="11">
        <f t="shared" si="21"/>
        <v>32.354900162552291</v>
      </c>
      <c r="D493" s="2">
        <f t="shared" si="22"/>
        <v>0.66185784355088706</v>
      </c>
    </row>
    <row r="494" spans="1:4" x14ac:dyDescent="0.25">
      <c r="A494" s="9">
        <v>479</v>
      </c>
      <c r="B494" s="10">
        <f t="shared" si="23"/>
        <v>749.76</v>
      </c>
      <c r="C494" s="11">
        <f t="shared" si="21"/>
        <v>32.320723770524623</v>
      </c>
      <c r="D494" s="2">
        <f t="shared" si="22"/>
        <v>0.6624309995787101</v>
      </c>
    </row>
    <row r="495" spans="1:4" x14ac:dyDescent="0.25">
      <c r="A495" s="9">
        <v>480</v>
      </c>
      <c r="B495" s="10">
        <f t="shared" si="23"/>
        <v>751.2</v>
      </c>
      <c r="C495" s="11">
        <f t="shared" si="21"/>
        <v>32.286584105737532</v>
      </c>
      <c r="D495" s="2">
        <f t="shared" si="22"/>
        <v>0.66300221915471258</v>
      </c>
    </row>
    <row r="496" spans="1:4" x14ac:dyDescent="0.25">
      <c r="A496" s="9">
        <v>481</v>
      </c>
      <c r="B496" s="10">
        <f t="shared" si="23"/>
        <v>752.64</v>
      </c>
      <c r="C496" s="11">
        <f t="shared" si="21"/>
        <v>32.252481432513534</v>
      </c>
      <c r="D496" s="2">
        <f t="shared" si="22"/>
        <v>0.66357151205433851</v>
      </c>
    </row>
    <row r="497" spans="1:4" x14ac:dyDescent="0.25">
      <c r="A497" s="9">
        <v>482</v>
      </c>
      <c r="B497" s="10">
        <f t="shared" si="23"/>
        <v>754.08</v>
      </c>
      <c r="C497" s="11">
        <f t="shared" si="21"/>
        <v>32.218416009978803</v>
      </c>
      <c r="D497" s="2">
        <f t="shared" si="22"/>
        <v>0.66413888798753518</v>
      </c>
    </row>
    <row r="498" spans="1:4" x14ac:dyDescent="0.25">
      <c r="A498" s="9">
        <v>483</v>
      </c>
      <c r="B498" s="10">
        <f t="shared" si="23"/>
        <v>755.52</v>
      </c>
      <c r="C498" s="11">
        <f t="shared" si="21"/>
        <v>32.184388092139073</v>
      </c>
      <c r="D498" s="2">
        <f t="shared" si="22"/>
        <v>0.66470435659929883</v>
      </c>
    </row>
    <row r="499" spans="1:4" x14ac:dyDescent="0.25">
      <c r="A499" s="9">
        <v>484</v>
      </c>
      <c r="B499" s="10">
        <f t="shared" si="23"/>
        <v>756.96</v>
      </c>
      <c r="C499" s="11">
        <f t="shared" si="21"/>
        <v>32.150397927954415</v>
      </c>
      <c r="D499" s="2">
        <f t="shared" si="22"/>
        <v>0.6652679274702139</v>
      </c>
    </row>
    <row r="500" spans="1:4" x14ac:dyDescent="0.25">
      <c r="A500" s="9">
        <v>485</v>
      </c>
      <c r="B500" s="10">
        <f t="shared" si="23"/>
        <v>758.4</v>
      </c>
      <c r="C500" s="11">
        <f t="shared" si="21"/>
        <v>32.11644576141304</v>
      </c>
      <c r="D500" s="2">
        <f t="shared" si="22"/>
        <v>0.66582961011698916</v>
      </c>
    </row>
    <row r="501" spans="1:4" x14ac:dyDescent="0.25">
      <c r="A501" s="9">
        <v>486</v>
      </c>
      <c r="B501" s="10">
        <f t="shared" si="23"/>
        <v>759.84</v>
      </c>
      <c r="C501" s="11">
        <f t="shared" si="21"/>
        <v>32.082531831603831</v>
      </c>
      <c r="D501" s="2">
        <f t="shared" si="22"/>
        <v>0.66638941399298701</v>
      </c>
    </row>
    <row r="502" spans="1:4" x14ac:dyDescent="0.25">
      <c r="A502" s="9">
        <v>487</v>
      </c>
      <c r="B502" s="10">
        <f t="shared" si="23"/>
        <v>761.28</v>
      </c>
      <c r="C502" s="11">
        <f t="shared" si="21"/>
        <v>32.04865637278786</v>
      </c>
      <c r="D502" s="2">
        <f t="shared" si="22"/>
        <v>0.66694734848874682</v>
      </c>
    </row>
    <row r="503" spans="1:4" x14ac:dyDescent="0.25">
      <c r="A503" s="9">
        <v>488</v>
      </c>
      <c r="B503" s="10">
        <f t="shared" si="23"/>
        <v>762.72</v>
      </c>
      <c r="C503" s="11">
        <f t="shared" si="21"/>
        <v>32.014819614468905</v>
      </c>
      <c r="D503" s="2">
        <f t="shared" si="22"/>
        <v>0.66750342293250498</v>
      </c>
    </row>
    <row r="504" spans="1:4" x14ac:dyDescent="0.25">
      <c r="A504" s="9">
        <v>489</v>
      </c>
      <c r="B504" s="10">
        <f t="shared" si="23"/>
        <v>764.16</v>
      </c>
      <c r="C504" s="11">
        <f t="shared" si="21"/>
        <v>31.981021781462815</v>
      </c>
      <c r="D504" s="2">
        <f t="shared" si="22"/>
        <v>0.66805764659070743</v>
      </c>
    </row>
    <row r="505" spans="1:4" x14ac:dyDescent="0.25">
      <c r="A505" s="9">
        <v>490</v>
      </c>
      <c r="B505" s="10">
        <f t="shared" si="23"/>
        <v>765.6</v>
      </c>
      <c r="C505" s="11">
        <f t="shared" si="21"/>
        <v>31.947263093966029</v>
      </c>
      <c r="D505" s="2">
        <f t="shared" si="22"/>
        <v>0.66861002866852171</v>
      </c>
    </row>
    <row r="506" spans="1:4" x14ac:dyDescent="0.25">
      <c r="A506" s="9">
        <v>491</v>
      </c>
      <c r="B506" s="10">
        <f t="shared" si="23"/>
        <v>767.04</v>
      </c>
      <c r="C506" s="11">
        <f t="shared" si="21"/>
        <v>31.913543767622862</v>
      </c>
      <c r="D506" s="2">
        <f t="shared" si="22"/>
        <v>0.66916057831033748</v>
      </c>
    </row>
    <row r="507" spans="1:4" x14ac:dyDescent="0.25">
      <c r="A507" s="9">
        <v>492</v>
      </c>
      <c r="B507" s="10">
        <f t="shared" si="23"/>
        <v>768.48</v>
      </c>
      <c r="C507" s="11">
        <f t="shared" si="21"/>
        <v>31.879864013591895</v>
      </c>
      <c r="D507" s="2">
        <f t="shared" si="22"/>
        <v>0.66970930460026634</v>
      </c>
    </row>
    <row r="508" spans="1:4" x14ac:dyDescent="0.25">
      <c r="A508" s="9">
        <v>493</v>
      </c>
      <c r="B508" s="10">
        <f t="shared" si="23"/>
        <v>769.92</v>
      </c>
      <c r="C508" s="11">
        <f t="shared" si="21"/>
        <v>31.846224038611517</v>
      </c>
      <c r="D508" s="2">
        <f t="shared" si="22"/>
        <v>0.67025621656263745</v>
      </c>
    </row>
    <row r="509" spans="1:4" x14ac:dyDescent="0.25">
      <c r="A509" s="9">
        <v>494</v>
      </c>
      <c r="B509" s="10">
        <f t="shared" si="23"/>
        <v>771.36</v>
      </c>
      <c r="C509" s="11">
        <f t="shared" si="21"/>
        <v>31.812624045064315</v>
      </c>
      <c r="D509" s="2">
        <f t="shared" si="22"/>
        <v>0.67080132316248631</v>
      </c>
    </row>
    <row r="510" spans="1:4" x14ac:dyDescent="0.25">
      <c r="A510" s="9">
        <v>495</v>
      </c>
      <c r="B510" s="10">
        <f t="shared" si="23"/>
        <v>772.8</v>
      </c>
      <c r="C510" s="11">
        <f t="shared" si="21"/>
        <v>31.779064231040557</v>
      </c>
      <c r="D510" s="2">
        <f t="shared" si="22"/>
        <v>0.67134463330603744</v>
      </c>
    </row>
    <row r="511" spans="1:4" x14ac:dyDescent="0.25">
      <c r="A511" s="9">
        <v>496</v>
      </c>
      <c r="B511" s="10">
        <f t="shared" si="23"/>
        <v>774.24</v>
      </c>
      <c r="C511" s="11">
        <f t="shared" si="21"/>
        <v>31.745544790400835</v>
      </c>
      <c r="D511" s="2">
        <f t="shared" si="22"/>
        <v>0.67188615584118638</v>
      </c>
    </row>
    <row r="512" spans="1:4" x14ac:dyDescent="0.25">
      <c r="A512" s="9">
        <v>497</v>
      </c>
      <c r="B512" s="10">
        <f t="shared" si="23"/>
        <v>775.68</v>
      </c>
      <c r="C512" s="11">
        <f t="shared" si="21"/>
        <v>31.712065912837698</v>
      </c>
      <c r="D512" s="2">
        <f t="shared" si="22"/>
        <v>0.67242589955797305</v>
      </c>
    </row>
    <row r="513" spans="1:4" x14ac:dyDescent="0.25">
      <c r="A513" s="9">
        <v>498</v>
      </c>
      <c r="B513" s="10">
        <f t="shared" si="23"/>
        <v>777.12</v>
      </c>
      <c r="C513" s="11">
        <f t="shared" si="21"/>
        <v>31.678627783936459</v>
      </c>
      <c r="D513" s="2">
        <f t="shared" si="22"/>
        <v>0.67296387318905415</v>
      </c>
    </row>
    <row r="514" spans="1:4" x14ac:dyDescent="0.25">
      <c r="A514" s="9">
        <v>499</v>
      </c>
      <c r="B514" s="10">
        <f t="shared" si="23"/>
        <v>778.56</v>
      </c>
      <c r="C514" s="11">
        <f t="shared" si="21"/>
        <v>31.645230585235041</v>
      </c>
      <c r="D514" s="2">
        <f t="shared" si="22"/>
        <v>0.67350008541016781</v>
      </c>
    </row>
    <row r="515" spans="1:4" x14ac:dyDescent="0.25">
      <c r="A515" s="9">
        <v>500</v>
      </c>
      <c r="B515" s="10">
        <f t="shared" si="23"/>
        <v>780</v>
      </c>
      <c r="C515" s="11">
        <f t="shared" si="21"/>
        <v>31.611874494282922</v>
      </c>
      <c r="D515" s="2">
        <f t="shared" si="22"/>
        <v>0.67403454484059411</v>
      </c>
    </row>
    <row r="516" spans="1:4" x14ac:dyDescent="0.25">
      <c r="A516" s="9">
        <v>501</v>
      </c>
      <c r="B516" s="10">
        <f t="shared" si="23"/>
        <v>781.44</v>
      </c>
      <c r="C516" s="11">
        <f t="shared" si="21"/>
        <v>31.578559684699389</v>
      </c>
      <c r="D516" s="2">
        <f t="shared" si="22"/>
        <v>0.67456726004361467</v>
      </c>
    </row>
    <row r="517" spans="1:4" x14ac:dyDescent="0.25">
      <c r="A517" s="9">
        <v>502</v>
      </c>
      <c r="B517" s="10">
        <f t="shared" si="23"/>
        <v>782.88</v>
      </c>
      <c r="C517" s="11">
        <f t="shared" si="21"/>
        <v>31.545286326230745</v>
      </c>
      <c r="D517" s="2">
        <f t="shared" si="22"/>
        <v>0.67509823952696235</v>
      </c>
    </row>
    <row r="518" spans="1:4" x14ac:dyDescent="0.25">
      <c r="A518" s="9">
        <v>503</v>
      </c>
      <c r="B518" s="10">
        <f t="shared" si="23"/>
        <v>784.32</v>
      </c>
      <c r="C518" s="11">
        <f t="shared" si="21"/>
        <v>31.512054584806819</v>
      </c>
      <c r="D518" s="2">
        <f t="shared" si="22"/>
        <v>0.67562749174327219</v>
      </c>
    </row>
    <row r="519" spans="1:4" x14ac:dyDescent="0.25">
      <c r="A519" s="9">
        <v>504</v>
      </c>
      <c r="B519" s="10">
        <f t="shared" si="23"/>
        <v>785.76</v>
      </c>
      <c r="C519" s="11">
        <f t="shared" si="21"/>
        <v>31.478864622596554</v>
      </c>
      <c r="D519" s="2">
        <f t="shared" si="22"/>
        <v>0.67615502509052283</v>
      </c>
    </row>
    <row r="520" spans="1:4" x14ac:dyDescent="0.25">
      <c r="A520" s="9">
        <v>505</v>
      </c>
      <c r="B520" s="10">
        <f t="shared" si="23"/>
        <v>787.2</v>
      </c>
      <c r="C520" s="11">
        <f t="shared" si="21"/>
        <v>31.445716598062827</v>
      </c>
      <c r="D520" s="2">
        <f t="shared" si="22"/>
        <v>0.67668084791247674</v>
      </c>
    </row>
    <row r="521" spans="1:4" x14ac:dyDescent="0.25">
      <c r="A521" s="9">
        <v>506</v>
      </c>
      <c r="B521" s="10">
        <f t="shared" si="23"/>
        <v>788.64</v>
      </c>
      <c r="C521" s="11">
        <f t="shared" si="21"/>
        <v>31.412610666016555</v>
      </c>
      <c r="D521" s="2">
        <f t="shared" si="22"/>
        <v>0.67720496849911693</v>
      </c>
    </row>
    <row r="522" spans="1:4" x14ac:dyDescent="0.25">
      <c r="A522" s="9">
        <v>507</v>
      </c>
      <c r="B522" s="10">
        <f t="shared" si="23"/>
        <v>790.08</v>
      </c>
      <c r="C522" s="11">
        <f t="shared" si="21"/>
        <v>31.379546977669868</v>
      </c>
      <c r="D522" s="2">
        <f t="shared" si="22"/>
        <v>0.67772739508707691</v>
      </c>
    </row>
    <row r="523" spans="1:4" x14ac:dyDescent="0.25">
      <c r="A523" s="9">
        <v>508</v>
      </c>
      <c r="B523" s="10">
        <f t="shared" si="23"/>
        <v>791.52</v>
      </c>
      <c r="C523" s="11">
        <f t="shared" si="21"/>
        <v>31.346525680688639</v>
      </c>
      <c r="D523" s="2">
        <f t="shared" si="22"/>
        <v>0.67824813586006816</v>
      </c>
    </row>
    <row r="524" spans="1:4" x14ac:dyDescent="0.25">
      <c r="A524" s="9">
        <v>509</v>
      </c>
      <c r="B524" s="10">
        <f t="shared" si="23"/>
        <v>792.96</v>
      </c>
      <c r="C524" s="11">
        <f t="shared" si="21"/>
        <v>31.313546919244111</v>
      </c>
      <c r="D524" s="2">
        <f t="shared" si="22"/>
        <v>0.67876719894930271</v>
      </c>
    </row>
    <row r="525" spans="1:4" x14ac:dyDescent="0.25">
      <c r="A525" s="9">
        <v>510</v>
      </c>
      <c r="B525" s="10">
        <f t="shared" si="23"/>
        <v>794.4</v>
      </c>
      <c r="C525" s="11">
        <f t="shared" si="21"/>
        <v>31.280610834063953</v>
      </c>
      <c r="D525" s="2">
        <f t="shared" si="22"/>
        <v>0.67928459243391226</v>
      </c>
    </row>
    <row r="526" spans="1:4" x14ac:dyDescent="0.25">
      <c r="A526" s="9">
        <v>511</v>
      </c>
      <c r="B526" s="10">
        <f t="shared" si="23"/>
        <v>795.84</v>
      </c>
      <c r="C526" s="11">
        <f t="shared" si="21"/>
        <v>31.247717562482475</v>
      </c>
      <c r="D526" s="2">
        <f t="shared" si="22"/>
        <v>0.67980032434136439</v>
      </c>
    </row>
    <row r="527" spans="1:4" x14ac:dyDescent="0.25">
      <c r="A527" s="9">
        <v>512</v>
      </c>
      <c r="B527" s="10">
        <f t="shared" si="23"/>
        <v>797.28</v>
      </c>
      <c r="C527" s="11">
        <f t="shared" si="21"/>
        <v>31.214867238490086</v>
      </c>
      <c r="D527" s="2">
        <f t="shared" si="22"/>
        <v>0.68031440264787157</v>
      </c>
    </row>
    <row r="528" spans="1:4" x14ac:dyDescent="0.25">
      <c r="A528" s="9">
        <v>513</v>
      </c>
      <c r="B528" s="10">
        <f t="shared" si="23"/>
        <v>798.72</v>
      </c>
      <c r="C528" s="11">
        <f t="shared" ref="C528:C591" si="24">$C$4*$C$2/(B528-$B$8)-$A$8/(B528*(B528+$B$8)+$B$8*(B528-$B$8))</f>
        <v>31.182059992782111</v>
      </c>
      <c r="D528" s="2">
        <f t="shared" ref="D528:D591" si="25">C528*B528/($C$4*$C$2)</f>
        <v>0.68082683527879939</v>
      </c>
    </row>
    <row r="529" spans="1:4" x14ac:dyDescent="0.25">
      <c r="A529" s="9">
        <v>514</v>
      </c>
      <c r="B529" s="10">
        <f t="shared" ref="B529:B592" si="26">$B$11+ ($C$11-$B$11)*A529/1000</f>
        <v>800.16</v>
      </c>
      <c r="C529" s="11">
        <f t="shared" si="24"/>
        <v>31.149295952806888</v>
      </c>
      <c r="D529" s="2">
        <f t="shared" si="25"/>
        <v>0.68133763010907011</v>
      </c>
    </row>
    <row r="530" spans="1:4" x14ac:dyDescent="0.25">
      <c r="A530" s="9">
        <v>515</v>
      </c>
      <c r="B530" s="10">
        <f t="shared" si="26"/>
        <v>801.6</v>
      </c>
      <c r="C530" s="11">
        <f t="shared" si="24"/>
        <v>31.116575242813166</v>
      </c>
      <c r="D530" s="2">
        <f t="shared" si="25"/>
        <v>0.68184679496356182</v>
      </c>
    </row>
    <row r="531" spans="1:4" x14ac:dyDescent="0.25">
      <c r="A531" s="9">
        <v>516</v>
      </c>
      <c r="B531" s="10">
        <f t="shared" si="26"/>
        <v>803.04</v>
      </c>
      <c r="C531" s="11">
        <f t="shared" si="24"/>
        <v>31.08389798389679</v>
      </c>
      <c r="D531" s="2">
        <f t="shared" si="25"/>
        <v>0.68235433761750386</v>
      </c>
    </row>
    <row r="532" spans="1:4" x14ac:dyDescent="0.25">
      <c r="A532" s="9">
        <v>517</v>
      </c>
      <c r="B532" s="10">
        <f t="shared" si="26"/>
        <v>804.48</v>
      </c>
      <c r="C532" s="11">
        <f t="shared" si="24"/>
        <v>31.051264294046739</v>
      </c>
      <c r="D532" s="2">
        <f t="shared" si="25"/>
        <v>0.68286026579686843</v>
      </c>
    </row>
    <row r="533" spans="1:4" x14ac:dyDescent="0.25">
      <c r="A533" s="9">
        <v>518</v>
      </c>
      <c r="B533" s="10">
        <f t="shared" si="26"/>
        <v>805.92</v>
      </c>
      <c r="C533" s="11">
        <f t="shared" si="24"/>
        <v>31.018674288190535</v>
      </c>
      <c r="D533" s="2">
        <f t="shared" si="25"/>
        <v>0.6833645871787597</v>
      </c>
    </row>
    <row r="534" spans="1:4" x14ac:dyDescent="0.25">
      <c r="A534" s="9">
        <v>519</v>
      </c>
      <c r="B534" s="10">
        <f t="shared" si="26"/>
        <v>807.36</v>
      </c>
      <c r="C534" s="11">
        <f t="shared" si="24"/>
        <v>30.986128078238998</v>
      </c>
      <c r="D534" s="2">
        <f t="shared" si="25"/>
        <v>0.68386730939179918</v>
      </c>
    </row>
    <row r="535" spans="1:4" x14ac:dyDescent="0.25">
      <c r="A535" s="9">
        <v>520</v>
      </c>
      <c r="B535" s="10">
        <f t="shared" si="26"/>
        <v>808.8</v>
      </c>
      <c r="C535" s="11">
        <f t="shared" si="24"/>
        <v>30.953625773130238</v>
      </c>
      <c r="D535" s="2">
        <f t="shared" si="25"/>
        <v>0.68436844001650377</v>
      </c>
    </row>
    <row r="536" spans="1:4" x14ac:dyDescent="0.25">
      <c r="A536" s="9">
        <v>521</v>
      </c>
      <c r="B536" s="10">
        <f t="shared" si="26"/>
        <v>810.24</v>
      </c>
      <c r="C536" s="11">
        <f t="shared" si="24"/>
        <v>30.921167478873183</v>
      </c>
      <c r="D536" s="2">
        <f t="shared" si="25"/>
        <v>0.68486798658566628</v>
      </c>
    </row>
    <row r="537" spans="1:4" x14ac:dyDescent="0.25">
      <c r="A537" s="9">
        <v>522</v>
      </c>
      <c r="B537" s="10">
        <f t="shared" si="26"/>
        <v>811.68</v>
      </c>
      <c r="C537" s="11">
        <f t="shared" si="24"/>
        <v>30.888753298590402</v>
      </c>
      <c r="D537" s="2">
        <f t="shared" si="25"/>
        <v>0.68536595658472721</v>
      </c>
    </row>
    <row r="538" spans="1:4" x14ac:dyDescent="0.25">
      <c r="A538" s="9">
        <v>523</v>
      </c>
      <c r="B538" s="10">
        <f t="shared" si="26"/>
        <v>813.12</v>
      </c>
      <c r="C538" s="11">
        <f t="shared" si="24"/>
        <v>30.856383332560345</v>
      </c>
      <c r="D538" s="2">
        <f t="shared" si="25"/>
        <v>0.68586235745214719</v>
      </c>
    </row>
    <row r="539" spans="1:4" x14ac:dyDescent="0.25">
      <c r="A539" s="9">
        <v>524</v>
      </c>
      <c r="B539" s="10">
        <f t="shared" si="26"/>
        <v>814.56</v>
      </c>
      <c r="C539" s="11">
        <f t="shared" si="24"/>
        <v>30.824057678258914</v>
      </c>
      <c r="D539" s="2">
        <f t="shared" si="25"/>
        <v>0.68635719657977179</v>
      </c>
    </row>
    <row r="540" spans="1:4" x14ac:dyDescent="0.25">
      <c r="A540" s="9">
        <v>525</v>
      </c>
      <c r="B540" s="10">
        <f t="shared" si="26"/>
        <v>816</v>
      </c>
      <c r="C540" s="11">
        <f t="shared" si="24"/>
        <v>30.791776430400496</v>
      </c>
      <c r="D540" s="2">
        <f t="shared" si="25"/>
        <v>0.68685048131319582</v>
      </c>
    </row>
    <row r="541" spans="1:4" x14ac:dyDescent="0.25">
      <c r="A541" s="9">
        <v>526</v>
      </c>
      <c r="B541" s="10">
        <f t="shared" si="26"/>
        <v>817.44</v>
      </c>
      <c r="C541" s="11">
        <f t="shared" si="24"/>
        <v>30.759539680978452</v>
      </c>
      <c r="D541" s="2">
        <f t="shared" si="25"/>
        <v>0.68734221895212433</v>
      </c>
    </row>
    <row r="542" spans="1:4" x14ac:dyDescent="0.25">
      <c r="A542" s="9">
        <v>527</v>
      </c>
      <c r="B542" s="10">
        <f t="shared" si="26"/>
        <v>818.88</v>
      </c>
      <c r="C542" s="11">
        <f t="shared" si="24"/>
        <v>30.727347519304921</v>
      </c>
      <c r="D542" s="2">
        <f t="shared" si="25"/>
        <v>0.68783241675072759</v>
      </c>
    </row>
    <row r="543" spans="1:4" x14ac:dyDescent="0.25">
      <c r="A543" s="9">
        <v>528</v>
      </c>
      <c r="B543" s="10">
        <f t="shared" si="26"/>
        <v>820.32</v>
      </c>
      <c r="C543" s="11">
        <f t="shared" si="24"/>
        <v>30.69520003205017</v>
      </c>
      <c r="D543" s="2">
        <f t="shared" si="25"/>
        <v>0.6883210819179969</v>
      </c>
    </row>
    <row r="544" spans="1:4" x14ac:dyDescent="0.25">
      <c r="A544" s="9">
        <v>529</v>
      </c>
      <c r="B544" s="10">
        <f t="shared" si="26"/>
        <v>821.76</v>
      </c>
      <c r="C544" s="11">
        <f t="shared" si="24"/>
        <v>30.66309730328128</v>
      </c>
      <c r="D544" s="2">
        <f t="shared" si="25"/>
        <v>0.68880822161809285</v>
      </c>
    </row>
    <row r="545" spans="1:4" x14ac:dyDescent="0.25">
      <c r="A545" s="9">
        <v>530</v>
      </c>
      <c r="B545" s="10">
        <f t="shared" si="26"/>
        <v>823.2</v>
      </c>
      <c r="C545" s="11">
        <f t="shared" si="24"/>
        <v>30.631039414500336</v>
      </c>
      <c r="D545" s="2">
        <f t="shared" si="25"/>
        <v>0.68929384297069241</v>
      </c>
    </row>
    <row r="546" spans="1:4" x14ac:dyDescent="0.25">
      <c r="A546" s="9">
        <v>531</v>
      </c>
      <c r="B546" s="10">
        <f t="shared" si="26"/>
        <v>824.64</v>
      </c>
      <c r="C546" s="11">
        <f t="shared" si="24"/>
        <v>30.599026444682131</v>
      </c>
      <c r="D546" s="2">
        <f t="shared" si="25"/>
        <v>0.68977795305133383</v>
      </c>
    </row>
    <row r="547" spans="1:4" x14ac:dyDescent="0.25">
      <c r="A547" s="9">
        <v>532</v>
      </c>
      <c r="B547" s="10">
        <f t="shared" si="26"/>
        <v>826.08</v>
      </c>
      <c r="C547" s="11">
        <f t="shared" si="24"/>
        <v>30.56705847031121</v>
      </c>
      <c r="D547" s="2">
        <f t="shared" si="25"/>
        <v>0.69026055889175664</v>
      </c>
    </row>
    <row r="548" spans="1:4" x14ac:dyDescent="0.25">
      <c r="A548" s="9">
        <v>533</v>
      </c>
      <c r="B548" s="10">
        <f t="shared" si="26"/>
        <v>827.52</v>
      </c>
      <c r="C548" s="11">
        <f t="shared" si="24"/>
        <v>30.535135565418493</v>
      </c>
      <c r="D548" s="2">
        <f t="shared" si="25"/>
        <v>0.69074166748023902</v>
      </c>
    </row>
    <row r="549" spans="1:4" x14ac:dyDescent="0.25">
      <c r="A549" s="9">
        <v>534</v>
      </c>
      <c r="B549" s="10">
        <f t="shared" si="26"/>
        <v>828.96</v>
      </c>
      <c r="C549" s="11">
        <f t="shared" si="24"/>
        <v>30.503257801617281</v>
      </c>
      <c r="D549" s="2">
        <f t="shared" si="25"/>
        <v>0.6912212857619312</v>
      </c>
    </row>
    <row r="550" spans="1:4" x14ac:dyDescent="0.25">
      <c r="A550" s="9">
        <v>535</v>
      </c>
      <c r="B550" s="10">
        <f t="shared" si="26"/>
        <v>830.4</v>
      </c>
      <c r="C550" s="11">
        <f t="shared" si="24"/>
        <v>30.471425248138893</v>
      </c>
      <c r="D550" s="2">
        <f t="shared" si="25"/>
        <v>0.69169942063918843</v>
      </c>
    </row>
    <row r="551" spans="1:4" x14ac:dyDescent="0.25">
      <c r="A551" s="9">
        <v>536</v>
      </c>
      <c r="B551" s="10">
        <f t="shared" si="26"/>
        <v>831.84</v>
      </c>
      <c r="C551" s="11">
        <f t="shared" si="24"/>
        <v>30.43963797186769</v>
      </c>
      <c r="D551" s="2">
        <f t="shared" si="25"/>
        <v>0.69217607897189892</v>
      </c>
    </row>
    <row r="552" spans="1:4" x14ac:dyDescent="0.25">
      <c r="A552" s="9">
        <v>537</v>
      </c>
      <c r="B552" s="10">
        <f t="shared" si="26"/>
        <v>833.28</v>
      </c>
      <c r="C552" s="11">
        <f t="shared" si="24"/>
        <v>30.407896037375593</v>
      </c>
      <c r="D552" s="2">
        <f t="shared" si="25"/>
        <v>0.69265126757780782</v>
      </c>
    </row>
    <row r="553" spans="1:4" x14ac:dyDescent="0.25">
      <c r="A553" s="9">
        <v>538</v>
      </c>
      <c r="B553" s="10">
        <f t="shared" si="26"/>
        <v>834.72</v>
      </c>
      <c r="C553" s="11">
        <f t="shared" si="24"/>
        <v>30.376199506956169</v>
      </c>
      <c r="D553" s="2">
        <f t="shared" si="25"/>
        <v>0.69312499323283983</v>
      </c>
    </row>
    <row r="554" spans="1:4" x14ac:dyDescent="0.25">
      <c r="A554" s="9">
        <v>539</v>
      </c>
      <c r="B554" s="10">
        <f t="shared" si="26"/>
        <v>836.16</v>
      </c>
      <c r="C554" s="11">
        <f t="shared" si="24"/>
        <v>30.344548440658262</v>
      </c>
      <c r="D554" s="2">
        <f t="shared" si="25"/>
        <v>0.69359726267141986</v>
      </c>
    </row>
    <row r="555" spans="1:4" x14ac:dyDescent="0.25">
      <c r="A555" s="9">
        <v>540</v>
      </c>
      <c r="B555" s="10">
        <f t="shared" si="26"/>
        <v>837.6</v>
      </c>
      <c r="C555" s="11">
        <f t="shared" si="24"/>
        <v>30.312942896319065</v>
      </c>
      <c r="D555" s="2">
        <f t="shared" si="25"/>
        <v>0.6940680825867882</v>
      </c>
    </row>
    <row r="556" spans="1:4" x14ac:dyDescent="0.25">
      <c r="A556" s="9">
        <v>541</v>
      </c>
      <c r="B556" s="10">
        <f t="shared" si="26"/>
        <v>839.04</v>
      </c>
      <c r="C556" s="11">
        <f t="shared" si="24"/>
        <v>30.281382929596766</v>
      </c>
      <c r="D556" s="2">
        <f t="shared" si="25"/>
        <v>0.69453745963131386</v>
      </c>
    </row>
    <row r="557" spans="1:4" x14ac:dyDescent="0.25">
      <c r="A557" s="9">
        <v>542</v>
      </c>
      <c r="B557" s="10">
        <f t="shared" si="26"/>
        <v>840.48</v>
      </c>
      <c r="C557" s="11">
        <f t="shared" si="24"/>
        <v>30.249868594002727</v>
      </c>
      <c r="D557" s="2">
        <f t="shared" si="25"/>
        <v>0.69500540041680559</v>
      </c>
    </row>
    <row r="558" spans="1:4" x14ac:dyDescent="0.25">
      <c r="A558" s="9">
        <v>543</v>
      </c>
      <c r="B558" s="10">
        <f t="shared" si="26"/>
        <v>841.92</v>
      </c>
      <c r="C558" s="11">
        <f t="shared" si="24"/>
        <v>30.218399940933274</v>
      </c>
      <c r="D558" s="2">
        <f t="shared" si="25"/>
        <v>0.69547191151482002</v>
      </c>
    </row>
    <row r="559" spans="1:4" x14ac:dyDescent="0.25">
      <c r="A559" s="9">
        <v>544</v>
      </c>
      <c r="B559" s="10">
        <f t="shared" si="26"/>
        <v>843.36</v>
      </c>
      <c r="C559" s="11">
        <f t="shared" si="24"/>
        <v>30.18697701970094</v>
      </c>
      <c r="D559" s="2">
        <f t="shared" si="25"/>
        <v>0.69593699945696708</v>
      </c>
    </row>
    <row r="560" spans="1:4" x14ac:dyDescent="0.25">
      <c r="A560" s="9">
        <v>545</v>
      </c>
      <c r="B560" s="10">
        <f t="shared" si="26"/>
        <v>844.8</v>
      </c>
      <c r="C560" s="11">
        <f t="shared" si="24"/>
        <v>30.155599877565333</v>
      </c>
      <c r="D560" s="2">
        <f t="shared" si="25"/>
        <v>0.69640067073521095</v>
      </c>
    </row>
    <row r="561" spans="1:4" x14ac:dyDescent="0.25">
      <c r="A561" s="9">
        <v>546</v>
      </c>
      <c r="B561" s="10">
        <f t="shared" si="26"/>
        <v>846.24</v>
      </c>
      <c r="C561" s="11">
        <f t="shared" si="24"/>
        <v>30.124268559763511</v>
      </c>
      <c r="D561" s="2">
        <f t="shared" si="25"/>
        <v>0.6968629318021704</v>
      </c>
    </row>
    <row r="562" spans="1:4" x14ac:dyDescent="0.25">
      <c r="A562" s="9">
        <v>547</v>
      </c>
      <c r="B562" s="10">
        <f t="shared" si="26"/>
        <v>847.68</v>
      </c>
      <c r="C562" s="11">
        <f t="shared" si="24"/>
        <v>30.092983109540015</v>
      </c>
      <c r="D562" s="2">
        <f t="shared" si="25"/>
        <v>0.69732378907141512</v>
      </c>
    </row>
    <row r="563" spans="1:4" x14ac:dyDescent="0.25">
      <c r="A563" s="9">
        <v>548</v>
      </c>
      <c r="B563" s="10">
        <f t="shared" si="26"/>
        <v>849.12</v>
      </c>
      <c r="C563" s="11">
        <f t="shared" si="24"/>
        <v>30.061743568176457</v>
      </c>
      <c r="D563" s="2">
        <f t="shared" si="25"/>
        <v>0.69778324891776178</v>
      </c>
    </row>
    <row r="564" spans="1:4" x14ac:dyDescent="0.25">
      <c r="A564" s="9">
        <v>549</v>
      </c>
      <c r="B564" s="10">
        <f t="shared" si="26"/>
        <v>850.56</v>
      </c>
      <c r="C564" s="11">
        <f t="shared" si="24"/>
        <v>30.030549975020641</v>
      </c>
      <c r="D564" s="2">
        <f t="shared" si="25"/>
        <v>0.69824131767756348</v>
      </c>
    </row>
    <row r="565" spans="1:4" x14ac:dyDescent="0.25">
      <c r="A565" s="9">
        <v>550</v>
      </c>
      <c r="B565" s="10">
        <f t="shared" si="26"/>
        <v>852</v>
      </c>
      <c r="C565" s="11">
        <f t="shared" si="24"/>
        <v>29.999402367515259</v>
      </c>
      <c r="D565" s="2">
        <f t="shared" si="25"/>
        <v>0.69869800164899853</v>
      </c>
    </row>
    <row r="566" spans="1:4" x14ac:dyDescent="0.25">
      <c r="A566" s="9">
        <v>551</v>
      </c>
      <c r="B566" s="10">
        <f t="shared" si="26"/>
        <v>853.44</v>
      </c>
      <c r="C566" s="11">
        <f t="shared" si="24"/>
        <v>29.968300781226354</v>
      </c>
      <c r="D566" s="2">
        <f t="shared" si="25"/>
        <v>0.69915330709235846</v>
      </c>
    </row>
    <row r="567" spans="1:4" x14ac:dyDescent="0.25">
      <c r="A567" s="9">
        <v>552</v>
      </c>
      <c r="B567" s="10">
        <f t="shared" si="26"/>
        <v>854.88</v>
      </c>
      <c r="C567" s="11">
        <f t="shared" si="24"/>
        <v>29.937245249871175</v>
      </c>
      <c r="D567" s="2">
        <f t="shared" si="25"/>
        <v>0.69960724023033083</v>
      </c>
    </row>
    <row r="568" spans="1:4" x14ac:dyDescent="0.25">
      <c r="A568" s="9">
        <v>553</v>
      </c>
      <c r="B568" s="10">
        <f t="shared" si="26"/>
        <v>856.32</v>
      </c>
      <c r="C568" s="11">
        <f t="shared" si="24"/>
        <v>29.90623580534578</v>
      </c>
      <c r="D568" s="2">
        <f t="shared" si="25"/>
        <v>0.70005980724828054</v>
      </c>
    </row>
    <row r="569" spans="1:4" x14ac:dyDescent="0.25">
      <c r="A569" s="9">
        <v>554</v>
      </c>
      <c r="B569" s="10">
        <f t="shared" si="26"/>
        <v>857.76</v>
      </c>
      <c r="C569" s="11">
        <f t="shared" si="24"/>
        <v>29.875272477752191</v>
      </c>
      <c r="D569" s="2">
        <f t="shared" si="25"/>
        <v>0.70051101429452833</v>
      </c>
    </row>
    <row r="570" spans="1:4" x14ac:dyDescent="0.25">
      <c r="A570" s="9">
        <v>555</v>
      </c>
      <c r="B570" s="10">
        <f t="shared" si="26"/>
        <v>859.2</v>
      </c>
      <c r="C570" s="11">
        <f t="shared" si="24"/>
        <v>29.844355295425181</v>
      </c>
      <c r="D570" s="2">
        <f t="shared" si="25"/>
        <v>0.70096086748062736</v>
      </c>
    </row>
    <row r="571" spans="1:4" x14ac:dyDescent="0.25">
      <c r="A571" s="9">
        <v>556</v>
      </c>
      <c r="B571" s="10">
        <f t="shared" si="26"/>
        <v>860.64</v>
      </c>
      <c r="C571" s="11">
        <f t="shared" si="24"/>
        <v>29.813484284958712</v>
      </c>
      <c r="D571" s="2">
        <f t="shared" si="25"/>
        <v>0.70140937288163629</v>
      </c>
    </row>
    <row r="572" spans="1:4" x14ac:dyDescent="0.25">
      <c r="A572" s="9">
        <v>557</v>
      </c>
      <c r="B572" s="10">
        <f t="shared" si="26"/>
        <v>862.08</v>
      </c>
      <c r="C572" s="11">
        <f t="shared" si="24"/>
        <v>29.782659471231995</v>
      </c>
      <c r="D572" s="2">
        <f t="shared" si="25"/>
        <v>0.70185653653639213</v>
      </c>
    </row>
    <row r="573" spans="1:4" x14ac:dyDescent="0.25">
      <c r="A573" s="9">
        <v>558</v>
      </c>
      <c r="B573" s="10">
        <f t="shared" si="26"/>
        <v>863.52</v>
      </c>
      <c r="C573" s="11">
        <f t="shared" si="24"/>
        <v>29.751880877435163</v>
      </c>
      <c r="D573" s="2">
        <f t="shared" si="25"/>
        <v>0.70230236444777738</v>
      </c>
    </row>
    <row r="574" spans="1:4" x14ac:dyDescent="0.25">
      <c r="A574" s="9">
        <v>559</v>
      </c>
      <c r="B574" s="10">
        <f t="shared" si="26"/>
        <v>864.96</v>
      </c>
      <c r="C574" s="11">
        <f t="shared" si="24"/>
        <v>29.721148525094584</v>
      </c>
      <c r="D574" s="2">
        <f t="shared" si="25"/>
        <v>0.70274686258298746</v>
      </c>
    </row>
    <row r="575" spans="1:4" x14ac:dyDescent="0.25">
      <c r="A575" s="9">
        <v>560</v>
      </c>
      <c r="B575" s="10">
        <f t="shared" si="26"/>
        <v>866.4</v>
      </c>
      <c r="C575" s="11">
        <f t="shared" si="24"/>
        <v>29.690462434097881</v>
      </c>
      <c r="D575" s="2">
        <f t="shared" si="25"/>
        <v>0.70319003687379456</v>
      </c>
    </row>
    <row r="576" spans="1:4" x14ac:dyDescent="0.25">
      <c r="A576" s="9">
        <v>561</v>
      </c>
      <c r="B576" s="10">
        <f t="shared" si="26"/>
        <v>867.84</v>
      </c>
      <c r="C576" s="11">
        <f t="shared" si="24"/>
        <v>29.659822622718561</v>
      </c>
      <c r="D576" s="2">
        <f t="shared" si="25"/>
        <v>0.70363189321681052</v>
      </c>
    </row>
    <row r="577" spans="1:4" x14ac:dyDescent="0.25">
      <c r="A577" s="9">
        <v>562</v>
      </c>
      <c r="B577" s="10">
        <f t="shared" si="26"/>
        <v>869.28</v>
      </c>
      <c r="C577" s="11">
        <f t="shared" si="24"/>
        <v>29.629229107640285</v>
      </c>
      <c r="D577" s="2">
        <f t="shared" si="25"/>
        <v>0.70407243747374493</v>
      </c>
    </row>
    <row r="578" spans="1:4" x14ac:dyDescent="0.25">
      <c r="A578" s="9">
        <v>563</v>
      </c>
      <c r="B578" s="10">
        <f t="shared" si="26"/>
        <v>870.72</v>
      </c>
      <c r="C578" s="11">
        <f t="shared" si="24"/>
        <v>29.598681903980804</v>
      </c>
      <c r="D578" s="2">
        <f t="shared" si="25"/>
        <v>0.70451167547166249</v>
      </c>
    </row>
    <row r="579" spans="1:4" x14ac:dyDescent="0.25">
      <c r="A579" s="9">
        <v>564</v>
      </c>
      <c r="B579" s="10">
        <f t="shared" si="26"/>
        <v>872.16</v>
      </c>
      <c r="C579" s="11">
        <f t="shared" si="24"/>
        <v>29.568181025315631</v>
      </c>
      <c r="D579" s="2">
        <f t="shared" si="25"/>
        <v>0.70494961300323877</v>
      </c>
    </row>
    <row r="580" spans="1:4" x14ac:dyDescent="0.25">
      <c r="A580" s="9">
        <v>565</v>
      </c>
      <c r="B580" s="10">
        <f t="shared" si="26"/>
        <v>873.6</v>
      </c>
      <c r="C580" s="11">
        <f t="shared" si="24"/>
        <v>29.537726483701316</v>
      </c>
      <c r="D580" s="2">
        <f t="shared" si="25"/>
        <v>0.70538625582701331</v>
      </c>
    </row>
    <row r="581" spans="1:4" x14ac:dyDescent="0.25">
      <c r="A581" s="9">
        <v>566</v>
      </c>
      <c r="B581" s="10">
        <f t="shared" si="26"/>
        <v>875.04</v>
      </c>
      <c r="C581" s="11">
        <f t="shared" si="24"/>
        <v>29.507318289698411</v>
      </c>
      <c r="D581" s="2">
        <f t="shared" si="25"/>
        <v>0.70582160966763885</v>
      </c>
    </row>
    <row r="582" spans="1:4" x14ac:dyDescent="0.25">
      <c r="A582" s="9">
        <v>567</v>
      </c>
      <c r="B582" s="10">
        <f t="shared" si="26"/>
        <v>876.48</v>
      </c>
      <c r="C582" s="11">
        <f t="shared" si="24"/>
        <v>29.476956452394074</v>
      </c>
      <c r="D582" s="2">
        <f t="shared" si="25"/>
        <v>0.70625568021612939</v>
      </c>
    </row>
    <row r="583" spans="1:4" x14ac:dyDescent="0.25">
      <c r="A583" s="9">
        <v>568</v>
      </c>
      <c r="B583" s="10">
        <f t="shared" si="26"/>
        <v>877.92</v>
      </c>
      <c r="C583" s="11">
        <f t="shared" si="24"/>
        <v>29.446640979424522</v>
      </c>
      <c r="D583" s="2">
        <f t="shared" si="25"/>
        <v>0.70668847313010852</v>
      </c>
    </row>
    <row r="584" spans="1:4" x14ac:dyDescent="0.25">
      <c r="A584" s="9">
        <v>569</v>
      </c>
      <c r="B584" s="10">
        <f t="shared" si="26"/>
        <v>879.36</v>
      </c>
      <c r="C584" s="11">
        <f t="shared" si="24"/>
        <v>29.416371876996962</v>
      </c>
      <c r="D584" s="2">
        <f t="shared" si="25"/>
        <v>0.70711999403405135</v>
      </c>
    </row>
    <row r="585" spans="1:4" x14ac:dyDescent="0.25">
      <c r="A585" s="9">
        <v>570</v>
      </c>
      <c r="B585" s="10">
        <f t="shared" si="26"/>
        <v>880.8</v>
      </c>
      <c r="C585" s="11">
        <f t="shared" si="24"/>
        <v>29.386149149911372</v>
      </c>
      <c r="D585" s="2">
        <f t="shared" si="25"/>
        <v>0.70755024851952719</v>
      </c>
    </row>
    <row r="586" spans="1:4" x14ac:dyDescent="0.25">
      <c r="A586" s="9">
        <v>571</v>
      </c>
      <c r="B586" s="10">
        <f t="shared" si="26"/>
        <v>882.24</v>
      </c>
      <c r="C586" s="11">
        <f t="shared" si="24"/>
        <v>29.355972801581864</v>
      </c>
      <c r="D586" s="2">
        <f t="shared" si="25"/>
        <v>0.70797924214543884</v>
      </c>
    </row>
    <row r="587" spans="1:4" x14ac:dyDescent="0.25">
      <c r="A587" s="9">
        <v>572</v>
      </c>
      <c r="B587" s="10">
        <f t="shared" si="26"/>
        <v>883.68</v>
      </c>
      <c r="C587" s="11">
        <f t="shared" si="24"/>
        <v>29.325842834057916</v>
      </c>
      <c r="D587" s="2">
        <f t="shared" si="25"/>
        <v>0.70840698043826134</v>
      </c>
    </row>
    <row r="588" spans="1:4" x14ac:dyDescent="0.25">
      <c r="A588" s="9">
        <v>573</v>
      </c>
      <c r="B588" s="10">
        <f t="shared" si="26"/>
        <v>885.12</v>
      </c>
      <c r="C588" s="11">
        <f t="shared" si="24"/>
        <v>29.295759248045094</v>
      </c>
      <c r="D588" s="2">
        <f t="shared" si="25"/>
        <v>0.70883346889227572</v>
      </c>
    </row>
    <row r="589" spans="1:4" x14ac:dyDescent="0.25">
      <c r="A589" s="9">
        <v>574</v>
      </c>
      <c r="B589" s="10">
        <f t="shared" si="26"/>
        <v>886.56</v>
      </c>
      <c r="C589" s="11">
        <f t="shared" si="24"/>
        <v>29.265722042925717</v>
      </c>
      <c r="D589" s="2">
        <f t="shared" si="25"/>
        <v>0.70925871296980514</v>
      </c>
    </row>
    <row r="590" spans="1:4" x14ac:dyDescent="0.25">
      <c r="A590" s="9">
        <v>575</v>
      </c>
      <c r="B590" s="10">
        <f t="shared" si="26"/>
        <v>888</v>
      </c>
      <c r="C590" s="11">
        <f t="shared" si="24"/>
        <v>29.235731216779001</v>
      </c>
      <c r="D590" s="2">
        <f t="shared" si="25"/>
        <v>0.70968271810144323</v>
      </c>
    </row>
    <row r="591" spans="1:4" x14ac:dyDescent="0.25">
      <c r="A591" s="9">
        <v>576</v>
      </c>
      <c r="B591" s="10">
        <f t="shared" si="26"/>
        <v>889.44</v>
      </c>
      <c r="C591" s="11">
        <f t="shared" si="24"/>
        <v>29.20578676640115</v>
      </c>
      <c r="D591" s="2">
        <f t="shared" si="25"/>
        <v>0.71010548968628595</v>
      </c>
    </row>
    <row r="592" spans="1:4" x14ac:dyDescent="0.25">
      <c r="A592" s="9">
        <v>577</v>
      </c>
      <c r="B592" s="10">
        <f t="shared" si="26"/>
        <v>890.88</v>
      </c>
      <c r="C592" s="11">
        <f t="shared" ref="C592:C655" si="27">$C$4*$C$2/(B592-$B$8)-$A$8/(B592*(B592+$B$8)+$B$8*(B592-$B$8))</f>
        <v>29.175888687325042</v>
      </c>
      <c r="D592" s="2">
        <f t="shared" ref="D592:D655" si="28">C592*B592/($C$4*$C$2)</f>
        <v>0.71052703309215925</v>
      </c>
    </row>
    <row r="593" spans="1:4" x14ac:dyDescent="0.25">
      <c r="A593" s="9">
        <v>578</v>
      </c>
      <c r="B593" s="10">
        <f t="shared" ref="B593:B656" si="29">$B$11+ ($C$11-$B$11)*A593/1000</f>
        <v>892.32</v>
      </c>
      <c r="C593" s="11">
        <f t="shared" si="27"/>
        <v>29.146036973839621</v>
      </c>
      <c r="D593" s="2">
        <f t="shared" si="28"/>
        <v>0.71094735365584261</v>
      </c>
    </row>
    <row r="594" spans="1:4" x14ac:dyDescent="0.25">
      <c r="A594" s="9">
        <v>579</v>
      </c>
      <c r="B594" s="10">
        <f t="shared" si="29"/>
        <v>893.76</v>
      </c>
      <c r="C594" s="11">
        <f t="shared" si="27"/>
        <v>29.116231619009156</v>
      </c>
      <c r="D594" s="2">
        <f t="shared" si="28"/>
        <v>0.7113664566832949</v>
      </c>
    </row>
    <row r="595" spans="1:4" x14ac:dyDescent="0.25">
      <c r="A595" s="9">
        <v>580</v>
      </c>
      <c r="B595" s="10">
        <f t="shared" si="29"/>
        <v>895.2</v>
      </c>
      <c r="C595" s="11">
        <f t="shared" si="27"/>
        <v>29.086472614692056</v>
      </c>
      <c r="D595" s="2">
        <f t="shared" si="28"/>
        <v>0.71178434744987451</v>
      </c>
    </row>
    <row r="596" spans="1:4" x14ac:dyDescent="0.25">
      <c r="A596" s="9">
        <v>581</v>
      </c>
      <c r="B596" s="10">
        <f t="shared" si="29"/>
        <v>896.64</v>
      </c>
      <c r="C596" s="11">
        <f t="shared" si="27"/>
        <v>29.056759951559592</v>
      </c>
      <c r="D596" s="2">
        <f t="shared" si="28"/>
        <v>0.71220103120055966</v>
      </c>
    </row>
    <row r="597" spans="1:4" x14ac:dyDescent="0.25">
      <c r="A597" s="9">
        <v>582</v>
      </c>
      <c r="B597" s="10">
        <f t="shared" si="29"/>
        <v>898.08</v>
      </c>
      <c r="C597" s="11">
        <f t="shared" si="27"/>
        <v>29.027093619114272</v>
      </c>
      <c r="D597" s="2">
        <f t="shared" si="28"/>
        <v>0.71261651315016694</v>
      </c>
    </row>
    <row r="598" spans="1:4" x14ac:dyDescent="0.25">
      <c r="A598" s="9">
        <v>583</v>
      </c>
      <c r="B598" s="10">
        <f t="shared" si="29"/>
        <v>899.52</v>
      </c>
      <c r="C598" s="11">
        <f t="shared" si="27"/>
        <v>28.997473605707974</v>
      </c>
      <c r="D598" s="2">
        <f t="shared" si="28"/>
        <v>0.71303079848356654</v>
      </c>
    </row>
    <row r="599" spans="1:4" x14ac:dyDescent="0.25">
      <c r="A599" s="9">
        <v>584</v>
      </c>
      <c r="B599" s="10">
        <f t="shared" si="29"/>
        <v>900.96</v>
      </c>
      <c r="C599" s="11">
        <f t="shared" si="27"/>
        <v>28.967899898559825</v>
      </c>
      <c r="D599" s="2">
        <f t="shared" si="28"/>
        <v>0.71344389235589645</v>
      </c>
    </row>
    <row r="600" spans="1:4" x14ac:dyDescent="0.25">
      <c r="A600" s="9">
        <v>585</v>
      </c>
      <c r="B600" s="10">
        <f t="shared" si="29"/>
        <v>902.4</v>
      </c>
      <c r="C600" s="11">
        <f t="shared" si="27"/>
        <v>28.938372483773875</v>
      </c>
      <c r="D600" s="2">
        <f t="shared" si="28"/>
        <v>0.71385579989277514</v>
      </c>
    </row>
    <row r="601" spans="1:4" x14ac:dyDescent="0.25">
      <c r="A601" s="9">
        <v>586</v>
      </c>
      <c r="B601" s="10">
        <f t="shared" si="29"/>
        <v>903.84</v>
      </c>
      <c r="C601" s="11">
        <f t="shared" si="27"/>
        <v>28.908891346356501</v>
      </c>
      <c r="D601" s="2">
        <f t="shared" si="28"/>
        <v>0.71426652619051278</v>
      </c>
    </row>
    <row r="602" spans="1:4" x14ac:dyDescent="0.25">
      <c r="A602" s="9">
        <v>587</v>
      </c>
      <c r="B602" s="10">
        <f t="shared" si="29"/>
        <v>905.28</v>
      </c>
      <c r="C602" s="11">
        <f t="shared" si="27"/>
        <v>28.879456470233563</v>
      </c>
      <c r="D602" s="2">
        <f t="shared" si="28"/>
        <v>0.71467607631631858</v>
      </c>
    </row>
    <row r="603" spans="1:4" x14ac:dyDescent="0.25">
      <c r="A603" s="9">
        <v>588</v>
      </c>
      <c r="B603" s="10">
        <f t="shared" si="29"/>
        <v>906.72</v>
      </c>
      <c r="C603" s="11">
        <f t="shared" si="27"/>
        <v>28.850067838267293</v>
      </c>
      <c r="D603" s="2">
        <f t="shared" si="28"/>
        <v>0.71508445530850817</v>
      </c>
    </row>
    <row r="604" spans="1:4" x14ac:dyDescent="0.25">
      <c r="A604" s="9">
        <v>589</v>
      </c>
      <c r="B604" s="10">
        <f t="shared" si="29"/>
        <v>908.16</v>
      </c>
      <c r="C604" s="11">
        <f t="shared" si="27"/>
        <v>28.820725432273072</v>
      </c>
      <c r="D604" s="2">
        <f t="shared" si="28"/>
        <v>0.71549166817670951</v>
      </c>
    </row>
    <row r="605" spans="1:4" x14ac:dyDescent="0.25">
      <c r="A605" s="9">
        <v>590</v>
      </c>
      <c r="B605" s="10">
        <f t="shared" si="29"/>
        <v>909.6</v>
      </c>
      <c r="C605" s="11">
        <f t="shared" si="27"/>
        <v>28.791429233035863</v>
      </c>
      <c r="D605" s="2">
        <f t="shared" si="28"/>
        <v>0.71589771990206619</v>
      </c>
    </row>
    <row r="606" spans="1:4" x14ac:dyDescent="0.25">
      <c r="A606" s="9">
        <v>591</v>
      </c>
      <c r="B606" s="10">
        <f t="shared" si="29"/>
        <v>911.04</v>
      </c>
      <c r="C606" s="11">
        <f t="shared" si="27"/>
        <v>28.762179220326452</v>
      </c>
      <c r="D606" s="2">
        <f t="shared" si="28"/>
        <v>0.71630261543743878</v>
      </c>
    </row>
    <row r="607" spans="1:4" x14ac:dyDescent="0.25">
      <c r="A607" s="9">
        <v>592</v>
      </c>
      <c r="B607" s="10">
        <f t="shared" si="29"/>
        <v>912.48</v>
      </c>
      <c r="C607" s="11">
        <f t="shared" si="27"/>
        <v>28.732975372917444</v>
      </c>
      <c r="D607" s="2">
        <f t="shared" si="28"/>
        <v>0.71670635970760466</v>
      </c>
    </row>
    <row r="608" spans="1:4" x14ac:dyDescent="0.25">
      <c r="A608" s="9">
        <v>593</v>
      </c>
      <c r="B608" s="10">
        <f t="shared" si="29"/>
        <v>913.92</v>
      </c>
      <c r="C608" s="11">
        <f t="shared" si="27"/>
        <v>28.703817668599136</v>
      </c>
      <c r="D608" s="2">
        <f t="shared" si="28"/>
        <v>0.71710895760945725</v>
      </c>
    </row>
    <row r="609" spans="1:4" x14ac:dyDescent="0.25">
      <c r="A609" s="9">
        <v>594</v>
      </c>
      <c r="B609" s="10">
        <f t="shared" si="29"/>
        <v>915.36</v>
      </c>
      <c r="C609" s="11">
        <f t="shared" si="27"/>
        <v>28.674706084195037</v>
      </c>
      <c r="D609" s="2">
        <f t="shared" si="28"/>
        <v>0.71751041401220206</v>
      </c>
    </row>
    <row r="610" spans="1:4" x14ac:dyDescent="0.25">
      <c r="A610" s="9">
        <v>595</v>
      </c>
      <c r="B610" s="10">
        <f t="shared" si="29"/>
        <v>916.8</v>
      </c>
      <c r="C610" s="11">
        <f t="shared" si="27"/>
        <v>28.645640595577291</v>
      </c>
      <c r="D610" s="2">
        <f t="shared" si="28"/>
        <v>0.71791073375755188</v>
      </c>
    </row>
    <row r="611" spans="1:4" x14ac:dyDescent="0.25">
      <c r="A611" s="9">
        <v>596</v>
      </c>
      <c r="B611" s="10">
        <f t="shared" si="29"/>
        <v>918.24</v>
      </c>
      <c r="C611" s="11">
        <f t="shared" si="27"/>
        <v>28.616621177681786</v>
      </c>
      <c r="D611" s="2">
        <f t="shared" si="28"/>
        <v>0.71830992165991991</v>
      </c>
    </row>
    <row r="612" spans="1:4" x14ac:dyDescent="0.25">
      <c r="A612" s="9">
        <v>597</v>
      </c>
      <c r="B612" s="10">
        <f t="shared" si="29"/>
        <v>919.68</v>
      </c>
      <c r="C612" s="11">
        <f t="shared" si="27"/>
        <v>28.587647804523158</v>
      </c>
      <c r="D612" s="2">
        <f t="shared" si="28"/>
        <v>0.7187079825066115</v>
      </c>
    </row>
    <row r="613" spans="1:4" x14ac:dyDescent="0.25">
      <c r="A613" s="9">
        <v>598</v>
      </c>
      <c r="B613" s="10">
        <f t="shared" si="29"/>
        <v>921.12</v>
      </c>
      <c r="C613" s="11">
        <f t="shared" si="27"/>
        <v>28.558720449209538</v>
      </c>
      <c r="D613" s="2">
        <f t="shared" si="28"/>
        <v>0.71910492105801527</v>
      </c>
    </row>
    <row r="614" spans="1:4" x14ac:dyDescent="0.25">
      <c r="A614" s="9">
        <v>599</v>
      </c>
      <c r="B614" s="10">
        <f t="shared" si="29"/>
        <v>922.56</v>
      </c>
      <c r="C614" s="11">
        <f t="shared" si="27"/>
        <v>28.529839083957096</v>
      </c>
      <c r="D614" s="2">
        <f t="shared" si="28"/>
        <v>0.71950074204779058</v>
      </c>
    </row>
    <row r="615" spans="1:4" x14ac:dyDescent="0.25">
      <c r="A615" s="9">
        <v>600</v>
      </c>
      <c r="B615" s="10">
        <f t="shared" si="29"/>
        <v>924</v>
      </c>
      <c r="C615" s="11">
        <f t="shared" si="27"/>
        <v>28.501003680104361</v>
      </c>
      <c r="D615" s="2">
        <f t="shared" si="28"/>
        <v>0.71989545018305456</v>
      </c>
    </row>
    <row r="616" spans="1:4" x14ac:dyDescent="0.25">
      <c r="A616" s="9">
        <v>601</v>
      </c>
      <c r="B616" s="10">
        <f t="shared" si="29"/>
        <v>925.44</v>
      </c>
      <c r="C616" s="11">
        <f t="shared" si="27"/>
        <v>28.472214208126431</v>
      </c>
      <c r="D616" s="2">
        <f t="shared" si="28"/>
        <v>0.7202890501445679</v>
      </c>
    </row>
    <row r="617" spans="1:4" x14ac:dyDescent="0.25">
      <c r="A617" s="9">
        <v>602</v>
      </c>
      <c r="B617" s="10">
        <f t="shared" si="29"/>
        <v>926.88</v>
      </c>
      <c r="C617" s="11">
        <f t="shared" si="27"/>
        <v>28.443470637648911</v>
      </c>
      <c r="D617" s="2">
        <f t="shared" si="28"/>
        <v>0.72068154658691863</v>
      </c>
    </row>
    <row r="618" spans="1:4" x14ac:dyDescent="0.25">
      <c r="A618" s="9">
        <v>603</v>
      </c>
      <c r="B618" s="10">
        <f t="shared" si="29"/>
        <v>928.32</v>
      </c>
      <c r="C618" s="11">
        <f t="shared" si="27"/>
        <v>28.414772937461699</v>
      </c>
      <c r="D618" s="2">
        <f t="shared" si="28"/>
        <v>0.72107294413870493</v>
      </c>
    </row>
    <row r="619" spans="1:4" x14ac:dyDescent="0.25">
      <c r="A619" s="9">
        <v>604</v>
      </c>
      <c r="B619" s="10">
        <f t="shared" si="29"/>
        <v>929.76</v>
      </c>
      <c r="C619" s="11">
        <f t="shared" si="27"/>
        <v>28.386121075532536</v>
      </c>
      <c r="D619" s="2">
        <f t="shared" si="28"/>
        <v>0.72146324740271428</v>
      </c>
    </row>
    <row r="620" spans="1:4" x14ac:dyDescent="0.25">
      <c r="A620" s="9">
        <v>605</v>
      </c>
      <c r="B620" s="10">
        <f t="shared" si="29"/>
        <v>931.2</v>
      </c>
      <c r="C620" s="11">
        <f t="shared" si="27"/>
        <v>28.35751501902044</v>
      </c>
      <c r="D620" s="2">
        <f t="shared" si="28"/>
        <v>0.72185246095610456</v>
      </c>
    </row>
    <row r="621" spans="1:4" x14ac:dyDescent="0.25">
      <c r="A621" s="9">
        <v>606</v>
      </c>
      <c r="B621" s="10">
        <f t="shared" si="29"/>
        <v>932.64</v>
      </c>
      <c r="C621" s="11">
        <f t="shared" si="27"/>
        <v>28.328954734288921</v>
      </c>
      <c r="D621" s="2">
        <f t="shared" si="28"/>
        <v>0.72224058935058122</v>
      </c>
    </row>
    <row r="622" spans="1:4" x14ac:dyDescent="0.25">
      <c r="A622" s="9">
        <v>607</v>
      </c>
      <c r="B622" s="10">
        <f t="shared" si="29"/>
        <v>934.08</v>
      </c>
      <c r="C622" s="11">
        <f t="shared" si="27"/>
        <v>28.300440186919019</v>
      </c>
      <c r="D622" s="2">
        <f t="shared" si="28"/>
        <v>0.7226276371125735</v>
      </c>
    </row>
    <row r="623" spans="1:4" x14ac:dyDescent="0.25">
      <c r="A623" s="9">
        <v>608</v>
      </c>
      <c r="B623" s="10">
        <f t="shared" si="29"/>
        <v>935.52</v>
      </c>
      <c r="C623" s="11">
        <f t="shared" si="27"/>
        <v>28.271971341722168</v>
      </c>
      <c r="D623" s="2">
        <f t="shared" si="28"/>
        <v>0.72301360874340992</v>
      </c>
    </row>
    <row r="624" spans="1:4" x14ac:dyDescent="0.25">
      <c r="A624" s="9">
        <v>609</v>
      </c>
      <c r="B624" s="10">
        <f t="shared" si="29"/>
        <v>936.96</v>
      </c>
      <c r="C624" s="11">
        <f t="shared" si="27"/>
        <v>28.243548162752823</v>
      </c>
      <c r="D624" s="2">
        <f t="shared" si="28"/>
        <v>0.72339850871948974</v>
      </c>
    </row>
    <row r="625" spans="1:4" x14ac:dyDescent="0.25">
      <c r="A625" s="9">
        <v>610</v>
      </c>
      <c r="B625" s="10">
        <f t="shared" si="29"/>
        <v>938.4</v>
      </c>
      <c r="C625" s="11">
        <f t="shared" si="27"/>
        <v>28.215170613321071</v>
      </c>
      <c r="D625" s="2">
        <f t="shared" si="28"/>
        <v>0.72378234149245779</v>
      </c>
    </row>
    <row r="626" spans="1:4" x14ac:dyDescent="0.25">
      <c r="A626" s="9">
        <v>611</v>
      </c>
      <c r="B626" s="10">
        <f t="shared" si="29"/>
        <v>939.84</v>
      </c>
      <c r="C626" s="11">
        <f t="shared" si="27"/>
        <v>28.186838656004905</v>
      </c>
      <c r="D626" s="2">
        <f t="shared" si="28"/>
        <v>0.72416511148937313</v>
      </c>
    </row>
    <row r="627" spans="1:4" x14ac:dyDescent="0.25">
      <c r="A627" s="9">
        <v>612</v>
      </c>
      <c r="B627" s="10">
        <f t="shared" si="29"/>
        <v>941.28</v>
      </c>
      <c r="C627" s="11">
        <f t="shared" si="27"/>
        <v>28.158552252662439</v>
      </c>
      <c r="D627" s="2">
        <f t="shared" si="28"/>
        <v>0.72454682311287921</v>
      </c>
    </row>
    <row r="628" spans="1:4" x14ac:dyDescent="0.25">
      <c r="A628" s="9">
        <v>613</v>
      </c>
      <c r="B628" s="10">
        <f t="shared" si="29"/>
        <v>942.72</v>
      </c>
      <c r="C628" s="11">
        <f t="shared" si="27"/>
        <v>28.130311364443848</v>
      </c>
      <c r="D628" s="2">
        <f t="shared" si="28"/>
        <v>0.72492748074137014</v>
      </c>
    </row>
    <row r="629" spans="1:4" x14ac:dyDescent="0.25">
      <c r="A629" s="9">
        <v>614</v>
      </c>
      <c r="B629" s="10">
        <f t="shared" si="29"/>
        <v>944.16</v>
      </c>
      <c r="C629" s="11">
        <f t="shared" si="27"/>
        <v>28.102115951803306</v>
      </c>
      <c r="D629" s="2">
        <f t="shared" si="28"/>
        <v>0.72530708872915917</v>
      </c>
    </row>
    <row r="630" spans="1:4" x14ac:dyDescent="0.25">
      <c r="A630" s="9">
        <v>615</v>
      </c>
      <c r="B630" s="10">
        <f t="shared" si="29"/>
        <v>945.6</v>
      </c>
      <c r="C630" s="11">
        <f t="shared" si="27"/>
        <v>28.073965974510607</v>
      </c>
      <c r="D630" s="2">
        <f t="shared" si="28"/>
        <v>0.72568565140664243</v>
      </c>
    </row>
    <row r="631" spans="1:4" x14ac:dyDescent="0.25">
      <c r="A631" s="9">
        <v>616</v>
      </c>
      <c r="B631" s="10">
        <f t="shared" si="29"/>
        <v>947.04</v>
      </c>
      <c r="C631" s="11">
        <f t="shared" si="27"/>
        <v>28.045861391662726</v>
      </c>
      <c r="D631" s="2">
        <f t="shared" si="28"/>
        <v>0.72606317308046309</v>
      </c>
    </row>
    <row r="632" spans="1:4" x14ac:dyDescent="0.25">
      <c r="A632" s="9">
        <v>617</v>
      </c>
      <c r="B632" s="10">
        <f t="shared" si="29"/>
        <v>948.48</v>
      </c>
      <c r="C632" s="11">
        <f t="shared" si="27"/>
        <v>28.017802161695137</v>
      </c>
      <c r="D632" s="2">
        <f t="shared" si="28"/>
        <v>0.72643965803367283</v>
      </c>
    </row>
    <row r="633" spans="1:4" x14ac:dyDescent="0.25">
      <c r="A633" s="9">
        <v>618</v>
      </c>
      <c r="B633" s="10">
        <f t="shared" si="29"/>
        <v>949.92</v>
      </c>
      <c r="C633" s="11">
        <f t="shared" si="27"/>
        <v>27.989788242393089</v>
      </c>
      <c r="D633" s="2">
        <f t="shared" si="28"/>
        <v>0.72681511052589398</v>
      </c>
    </row>
    <row r="634" spans="1:4" x14ac:dyDescent="0.25">
      <c r="A634" s="9">
        <v>619</v>
      </c>
      <c r="B634" s="10">
        <f t="shared" si="29"/>
        <v>951.36</v>
      </c>
      <c r="C634" s="11">
        <f t="shared" si="27"/>
        <v>27.961819590902643</v>
      </c>
      <c r="D634" s="2">
        <f t="shared" si="28"/>
        <v>0.72718953479347925</v>
      </c>
    </row>
    <row r="635" spans="1:4" x14ac:dyDescent="0.25">
      <c r="A635" s="9">
        <v>620</v>
      </c>
      <c r="B635" s="10">
        <f t="shared" si="29"/>
        <v>952.8</v>
      </c>
      <c r="C635" s="11">
        <f t="shared" si="27"/>
        <v>27.933896163741569</v>
      </c>
      <c r="D635" s="2">
        <f t="shared" si="28"/>
        <v>0.72756293504966885</v>
      </c>
    </row>
    <row r="636" spans="1:4" x14ac:dyDescent="0.25">
      <c r="A636" s="9">
        <v>621</v>
      </c>
      <c r="B636" s="10">
        <f t="shared" si="29"/>
        <v>954.24</v>
      </c>
      <c r="C636" s="11">
        <f t="shared" si="27"/>
        <v>27.906017916810129</v>
      </c>
      <c r="D636" s="2">
        <f t="shared" si="28"/>
        <v>0.7279353154847491</v>
      </c>
    </row>
    <row r="637" spans="1:4" x14ac:dyDescent="0.25">
      <c r="A637" s="9">
        <v>622</v>
      </c>
      <c r="B637" s="10">
        <f t="shared" si="29"/>
        <v>955.68</v>
      </c>
      <c r="C637" s="11">
        <f t="shared" si="27"/>
        <v>27.878184805401677</v>
      </c>
      <c r="D637" s="2">
        <f t="shared" si="28"/>
        <v>0.72830668026620693</v>
      </c>
    </row>
    <row r="638" spans="1:4" x14ac:dyDescent="0.25">
      <c r="A638" s="9">
        <v>623</v>
      </c>
      <c r="B638" s="10">
        <f t="shared" si="29"/>
        <v>957.12</v>
      </c>
      <c r="C638" s="11">
        <f t="shared" si="27"/>
        <v>27.850396784213174</v>
      </c>
      <c r="D638" s="2">
        <f t="shared" si="28"/>
        <v>0.72867703353888602</v>
      </c>
    </row>
    <row r="639" spans="1:4" x14ac:dyDescent="0.25">
      <c r="A639" s="9">
        <v>624</v>
      </c>
      <c r="B639" s="10">
        <f t="shared" si="29"/>
        <v>958.56</v>
      </c>
      <c r="C639" s="11">
        <f t="shared" si="27"/>
        <v>27.822653807355458</v>
      </c>
      <c r="D639" s="2">
        <f t="shared" si="28"/>
        <v>0.7290463794251385</v>
      </c>
    </row>
    <row r="640" spans="1:4" x14ac:dyDescent="0.25">
      <c r="A640" s="9">
        <v>625</v>
      </c>
      <c r="B640" s="10">
        <f t="shared" si="29"/>
        <v>960</v>
      </c>
      <c r="C640" s="11">
        <f t="shared" si="27"/>
        <v>27.794955828363467</v>
      </c>
      <c r="D640" s="2">
        <f t="shared" si="28"/>
        <v>0.72941472202497781</v>
      </c>
    </row>
    <row r="641" spans="1:4" x14ac:dyDescent="0.25">
      <c r="A641" s="9">
        <v>626</v>
      </c>
      <c r="B641" s="10">
        <f t="shared" si="29"/>
        <v>961.44</v>
      </c>
      <c r="C641" s="11">
        <f t="shared" si="27"/>
        <v>27.767302800206313</v>
      </c>
      <c r="D641" s="2">
        <f t="shared" si="28"/>
        <v>0.72978206541623003</v>
      </c>
    </row>
    <row r="642" spans="1:4" x14ac:dyDescent="0.25">
      <c r="A642" s="9">
        <v>627</v>
      </c>
      <c r="B642" s="10">
        <f t="shared" si="29"/>
        <v>962.88</v>
      </c>
      <c r="C642" s="11">
        <f t="shared" si="27"/>
        <v>27.739694675297141</v>
      </c>
      <c r="D642" s="2">
        <f t="shared" si="28"/>
        <v>0.73014841365468186</v>
      </c>
    </row>
    <row r="643" spans="1:4" x14ac:dyDescent="0.25">
      <c r="A643" s="9">
        <v>628</v>
      </c>
      <c r="B643" s="10">
        <f t="shared" si="29"/>
        <v>964.32</v>
      </c>
      <c r="C643" s="11">
        <f t="shared" si="27"/>
        <v>27.712131405502987</v>
      </c>
      <c r="D643" s="2">
        <f t="shared" si="28"/>
        <v>0.73051377077423196</v>
      </c>
    </row>
    <row r="644" spans="1:4" x14ac:dyDescent="0.25">
      <c r="A644" s="9">
        <v>629</v>
      </c>
      <c r="B644" s="10">
        <f t="shared" si="29"/>
        <v>965.76</v>
      </c>
      <c r="C644" s="11">
        <f t="shared" si="27"/>
        <v>27.684612942154352</v>
      </c>
      <c r="D644" s="2">
        <f t="shared" si="28"/>
        <v>0.73087814078703472</v>
      </c>
    </row>
    <row r="645" spans="1:4" x14ac:dyDescent="0.25">
      <c r="A645" s="9">
        <v>630</v>
      </c>
      <c r="B645" s="10">
        <f t="shared" si="29"/>
        <v>967.2</v>
      </c>
      <c r="C645" s="11">
        <f t="shared" si="27"/>
        <v>27.657139236054732</v>
      </c>
      <c r="D645" s="2">
        <f t="shared" si="28"/>
        <v>0.73124152768364803</v>
      </c>
    </row>
    <row r="646" spans="1:4" x14ac:dyDescent="0.25">
      <c r="A646" s="9">
        <v>631</v>
      </c>
      <c r="B646" s="10">
        <f t="shared" si="29"/>
        <v>968.64</v>
      </c>
      <c r="C646" s="11">
        <f t="shared" si="27"/>
        <v>27.629710237490077</v>
      </c>
      <c r="D646" s="2">
        <f t="shared" si="28"/>
        <v>0.73160393543317914</v>
      </c>
    </row>
    <row r="647" spans="1:4" x14ac:dyDescent="0.25">
      <c r="A647" s="9">
        <v>632</v>
      </c>
      <c r="B647" s="10">
        <f t="shared" si="29"/>
        <v>970.08</v>
      </c>
      <c r="C647" s="11">
        <f t="shared" si="27"/>
        <v>27.602325896237975</v>
      </c>
      <c r="D647" s="2">
        <f t="shared" si="28"/>
        <v>0.73196536798342704</v>
      </c>
    </row>
    <row r="648" spans="1:4" x14ac:dyDescent="0.25">
      <c r="A648" s="9">
        <v>633</v>
      </c>
      <c r="B648" s="10">
        <f t="shared" si="29"/>
        <v>971.52</v>
      </c>
      <c r="C648" s="11">
        <f t="shared" si="27"/>
        <v>27.57498616157681</v>
      </c>
      <c r="D648" s="2">
        <f t="shared" si="28"/>
        <v>0.73232582926102474</v>
      </c>
    </row>
    <row r="649" spans="1:4" x14ac:dyDescent="0.25">
      <c r="A649" s="9">
        <v>634</v>
      </c>
      <c r="B649" s="10">
        <f t="shared" si="29"/>
        <v>972.96</v>
      </c>
      <c r="C649" s="11">
        <f t="shared" si="27"/>
        <v>27.54769098229476</v>
      </c>
      <c r="D649" s="2">
        <f t="shared" si="28"/>
        <v>0.73268532317158119</v>
      </c>
    </row>
    <row r="650" spans="1:4" x14ac:dyDescent="0.25">
      <c r="A650" s="9">
        <v>635</v>
      </c>
      <c r="B650" s="10">
        <f t="shared" si="29"/>
        <v>974.4</v>
      </c>
      <c r="C650" s="11">
        <f t="shared" si="27"/>
        <v>27.520440306698724</v>
      </c>
      <c r="D650" s="2">
        <f t="shared" si="28"/>
        <v>0.73304385359982172</v>
      </c>
    </row>
    <row r="651" spans="1:4" x14ac:dyDescent="0.25">
      <c r="A651" s="9">
        <v>636</v>
      </c>
      <c r="B651" s="10">
        <f t="shared" si="29"/>
        <v>975.84</v>
      </c>
      <c r="C651" s="11">
        <f t="shared" si="27"/>
        <v>27.493234082623079</v>
      </c>
      <c r="D651" s="2">
        <f t="shared" si="28"/>
        <v>0.73340142440972811</v>
      </c>
    </row>
    <row r="652" spans="1:4" x14ac:dyDescent="0.25">
      <c r="A652" s="9">
        <v>637</v>
      </c>
      <c r="B652" s="10">
        <f t="shared" si="29"/>
        <v>977.28</v>
      </c>
      <c r="C652" s="11">
        <f t="shared" si="27"/>
        <v>27.466072257438292</v>
      </c>
      <c r="D652" s="2">
        <f t="shared" si="28"/>
        <v>0.73375803944467421</v>
      </c>
    </row>
    <row r="653" spans="1:4" x14ac:dyDescent="0.25">
      <c r="A653" s="9">
        <v>638</v>
      </c>
      <c r="B653" s="10">
        <f t="shared" si="29"/>
        <v>978.72</v>
      </c>
      <c r="C653" s="11">
        <f t="shared" si="27"/>
        <v>27.438954778059479</v>
      </c>
      <c r="D653" s="2">
        <f t="shared" si="28"/>
        <v>0.73411370252756514</v>
      </c>
    </row>
    <row r="654" spans="1:4" x14ac:dyDescent="0.25">
      <c r="A654" s="9">
        <v>639</v>
      </c>
      <c r="B654" s="10">
        <f t="shared" si="29"/>
        <v>980.16</v>
      </c>
      <c r="C654" s="11">
        <f t="shared" si="27"/>
        <v>27.41188159095482</v>
      </c>
      <c r="D654" s="2">
        <f t="shared" si="28"/>
        <v>0.73446841746097158</v>
      </c>
    </row>
    <row r="655" spans="1:4" x14ac:dyDescent="0.25">
      <c r="A655" s="9">
        <v>640</v>
      </c>
      <c r="B655" s="10">
        <f t="shared" si="29"/>
        <v>981.6</v>
      </c>
      <c r="C655" s="11">
        <f t="shared" si="27"/>
        <v>27.384852642153884</v>
      </c>
      <c r="D655" s="2">
        <f t="shared" si="28"/>
        <v>0.73482218802726662</v>
      </c>
    </row>
    <row r="656" spans="1:4" x14ac:dyDescent="0.25">
      <c r="A656" s="9">
        <v>641</v>
      </c>
      <c r="B656" s="10">
        <f t="shared" si="29"/>
        <v>983.04</v>
      </c>
      <c r="C656" s="11">
        <f t="shared" ref="C656:C719" si="30">$C$4*$C$2/(B656-$B$8)-$A$8/(B656*(B656+$B$8)+$B$8*(B656-$B$8))</f>
        <v>27.357867877255771</v>
      </c>
      <c r="D656" s="2">
        <f t="shared" ref="D656:D719" si="31">C656*B656/($C$4*$C$2)</f>
        <v>0.73517501798875706</v>
      </c>
    </row>
    <row r="657" spans="1:4" x14ac:dyDescent="0.25">
      <c r="A657" s="9">
        <v>642</v>
      </c>
      <c r="B657" s="10">
        <f t="shared" ref="B657:B720" si="32">$B$11+ ($C$11-$B$11)*A657/1000</f>
        <v>984.48</v>
      </c>
      <c r="C657" s="11">
        <f t="shared" si="30"/>
        <v>27.330927241437209</v>
      </c>
      <c r="D657" s="2">
        <f t="shared" si="31"/>
        <v>0.73552691108781754</v>
      </c>
    </row>
    <row r="658" spans="1:4" x14ac:dyDescent="0.25">
      <c r="A658" s="9">
        <v>643</v>
      </c>
      <c r="B658" s="10">
        <f t="shared" si="32"/>
        <v>985.92</v>
      </c>
      <c r="C658" s="11">
        <f t="shared" si="30"/>
        <v>27.304030679460528</v>
      </c>
      <c r="D658" s="2">
        <f t="shared" si="31"/>
        <v>0.73587787104702151</v>
      </c>
    </row>
    <row r="659" spans="1:4" x14ac:dyDescent="0.25">
      <c r="A659" s="9">
        <v>644</v>
      </c>
      <c r="B659" s="10">
        <f t="shared" si="32"/>
        <v>987.36</v>
      </c>
      <c r="C659" s="11">
        <f t="shared" si="30"/>
        <v>27.277178135681542</v>
      </c>
      <c r="D659" s="2">
        <f t="shared" si="31"/>
        <v>0.73622790156927331</v>
      </c>
    </row>
    <row r="660" spans="1:4" x14ac:dyDescent="0.25">
      <c r="A660" s="9">
        <v>645</v>
      </c>
      <c r="B660" s="10">
        <f t="shared" si="32"/>
        <v>988.8</v>
      </c>
      <c r="C660" s="11">
        <f t="shared" si="30"/>
        <v>27.250369554057244</v>
      </c>
      <c r="D660" s="2">
        <f t="shared" si="31"/>
        <v>0.73657700633793499</v>
      </c>
    </row>
    <row r="661" spans="1:4" x14ac:dyDescent="0.25">
      <c r="A661" s="9">
        <v>646</v>
      </c>
      <c r="B661" s="10">
        <f t="shared" si="32"/>
        <v>990.24</v>
      </c>
      <c r="C661" s="11">
        <f t="shared" si="30"/>
        <v>27.223604878153495</v>
      </c>
      <c r="D661" s="2">
        <f t="shared" si="31"/>
        <v>0.73692518901695703</v>
      </c>
    </row>
    <row r="662" spans="1:4" x14ac:dyDescent="0.25">
      <c r="A662" s="9">
        <v>647</v>
      </c>
      <c r="B662" s="10">
        <f t="shared" si="32"/>
        <v>991.68</v>
      </c>
      <c r="C662" s="11">
        <f t="shared" si="30"/>
        <v>27.196884051152573</v>
      </c>
      <c r="D662" s="2">
        <f t="shared" si="31"/>
        <v>0.73727245325100554</v>
      </c>
    </row>
    <row r="663" spans="1:4" x14ac:dyDescent="0.25">
      <c r="A663" s="9">
        <v>648</v>
      </c>
      <c r="B663" s="10">
        <f t="shared" si="32"/>
        <v>993.12</v>
      </c>
      <c r="C663" s="11">
        <f t="shared" si="30"/>
        <v>27.170207015860591</v>
      </c>
      <c r="D663" s="2">
        <f t="shared" si="31"/>
        <v>0.73761880266558788</v>
      </c>
    </row>
    <row r="664" spans="1:4" x14ac:dyDescent="0.25">
      <c r="A664" s="9">
        <v>649</v>
      </c>
      <c r="B664" s="10">
        <f t="shared" si="32"/>
        <v>994.56</v>
      </c>
      <c r="C664" s="11">
        <f t="shared" si="30"/>
        <v>27.143573714714844</v>
      </c>
      <c r="D664" s="2">
        <f t="shared" si="31"/>
        <v>0.73796424086717893</v>
      </c>
    </row>
    <row r="665" spans="1:4" x14ac:dyDescent="0.25">
      <c r="A665" s="9">
        <v>650</v>
      </c>
      <c r="B665" s="10">
        <f t="shared" si="32"/>
        <v>996</v>
      </c>
      <c r="C665" s="11">
        <f t="shared" si="30"/>
        <v>27.116984089791043</v>
      </c>
      <c r="D665" s="2">
        <f t="shared" si="31"/>
        <v>0.73830877144334528</v>
      </c>
    </row>
    <row r="666" spans="1:4" x14ac:dyDescent="0.25">
      <c r="A666" s="9">
        <v>651</v>
      </c>
      <c r="B666" s="10">
        <f t="shared" si="32"/>
        <v>997.44</v>
      </c>
      <c r="C666" s="11">
        <f t="shared" si="30"/>
        <v>27.090438082810493</v>
      </c>
      <c r="D666" s="2">
        <f t="shared" si="31"/>
        <v>0.73865239796286941</v>
      </c>
    </row>
    <row r="667" spans="1:4" x14ac:dyDescent="0.25">
      <c r="A667" s="9">
        <v>652</v>
      </c>
      <c r="B667" s="10">
        <f t="shared" si="32"/>
        <v>998.88</v>
      </c>
      <c r="C667" s="11">
        <f t="shared" si="30"/>
        <v>27.063935635147075</v>
      </c>
      <c r="D667" s="2">
        <f t="shared" si="31"/>
        <v>0.73899512397587064</v>
      </c>
    </row>
    <row r="668" spans="1:4" x14ac:dyDescent="0.25">
      <c r="A668" s="9">
        <v>653</v>
      </c>
      <c r="B668" s="10">
        <f t="shared" si="32"/>
        <v>1000.32</v>
      </c>
      <c r="C668" s="11">
        <f t="shared" si="30"/>
        <v>27.037476687834268</v>
      </c>
      <c r="D668" s="2">
        <f t="shared" si="31"/>
        <v>0.73933695301392988</v>
      </c>
    </row>
    <row r="669" spans="1:4" x14ac:dyDescent="0.25">
      <c r="A669" s="9">
        <v>654</v>
      </c>
      <c r="B669" s="10">
        <f t="shared" si="32"/>
        <v>1001.76</v>
      </c>
      <c r="C669" s="11">
        <f t="shared" si="30"/>
        <v>27.011061181571932</v>
      </c>
      <c r="D669" s="2">
        <f t="shared" si="31"/>
        <v>0.73967788859020656</v>
      </c>
    </row>
    <row r="670" spans="1:4" x14ac:dyDescent="0.25">
      <c r="A670" s="9">
        <v>655</v>
      </c>
      <c r="B670" s="10">
        <f t="shared" si="32"/>
        <v>1003.2</v>
      </c>
      <c r="C670" s="11">
        <f t="shared" si="30"/>
        <v>26.984689056733103</v>
      </c>
      <c r="D670" s="2">
        <f t="shared" si="31"/>
        <v>0.74001793419956075</v>
      </c>
    </row>
    <row r="671" spans="1:4" x14ac:dyDescent="0.25">
      <c r="A671" s="9">
        <v>656</v>
      </c>
      <c r="B671" s="10">
        <f t="shared" si="32"/>
        <v>1004.64</v>
      </c>
      <c r="C671" s="11">
        <f t="shared" si="30"/>
        <v>26.958360253370689</v>
      </c>
      <c r="D671" s="2">
        <f t="shared" si="31"/>
        <v>0.74035709331867194</v>
      </c>
    </row>
    <row r="672" spans="1:4" x14ac:dyDescent="0.25">
      <c r="A672" s="9">
        <v>657</v>
      </c>
      <c r="B672" s="10">
        <f t="shared" si="32"/>
        <v>1006.08</v>
      </c>
      <c r="C672" s="11">
        <f t="shared" si="30"/>
        <v>26.932074711223979</v>
      </c>
      <c r="D672" s="2">
        <f t="shared" si="31"/>
        <v>0.74069536940615566</v>
      </c>
    </row>
    <row r="673" spans="1:4" x14ac:dyDescent="0.25">
      <c r="A673" s="9">
        <v>658</v>
      </c>
      <c r="B673" s="10">
        <f t="shared" si="32"/>
        <v>1007.52</v>
      </c>
      <c r="C673" s="11">
        <f t="shared" si="30"/>
        <v>26.905832369725218</v>
      </c>
      <c r="D673" s="2">
        <f t="shared" si="31"/>
        <v>0.74103276590268197</v>
      </c>
    </row>
    <row r="674" spans="1:4" x14ac:dyDescent="0.25">
      <c r="A674" s="9">
        <v>659</v>
      </c>
      <c r="B674" s="10">
        <f t="shared" si="32"/>
        <v>1008.96</v>
      </c>
      <c r="C674" s="11">
        <f t="shared" si="30"/>
        <v>26.879633168005913</v>
      </c>
      <c r="D674" s="2">
        <f t="shared" si="31"/>
        <v>0.74136928623109022</v>
      </c>
    </row>
    <row r="675" spans="1:4" x14ac:dyDescent="0.25">
      <c r="A675" s="9">
        <v>660</v>
      </c>
      <c r="B675" s="10">
        <f t="shared" si="32"/>
        <v>1010.4</v>
      </c>
      <c r="C675" s="11">
        <f t="shared" si="30"/>
        <v>26.853477044903219</v>
      </c>
      <c r="D675" s="2">
        <f t="shared" si="31"/>
        <v>0.7417049337965046</v>
      </c>
    </row>
    <row r="676" spans="1:4" x14ac:dyDescent="0.25">
      <c r="A676" s="9">
        <v>661</v>
      </c>
      <c r="B676" s="10">
        <f t="shared" si="32"/>
        <v>1011.84</v>
      </c>
      <c r="C676" s="11">
        <f t="shared" si="30"/>
        <v>26.827363938966144</v>
      </c>
      <c r="D676" s="2">
        <f t="shared" si="31"/>
        <v>0.74203971198644958</v>
      </c>
    </row>
    <row r="677" spans="1:4" x14ac:dyDescent="0.25">
      <c r="A677" s="9">
        <v>662</v>
      </c>
      <c r="B677" s="10">
        <f t="shared" si="32"/>
        <v>1013.28</v>
      </c>
      <c r="C677" s="11">
        <f t="shared" si="30"/>
        <v>26.801293788461692</v>
      </c>
      <c r="D677" s="2">
        <f t="shared" si="31"/>
        <v>0.74237362417096198</v>
      </c>
    </row>
    <row r="678" spans="1:4" x14ac:dyDescent="0.25">
      <c r="A678" s="9">
        <v>663</v>
      </c>
      <c r="B678" s="10">
        <f t="shared" si="32"/>
        <v>1014.72</v>
      </c>
      <c r="C678" s="11">
        <f t="shared" si="30"/>
        <v>26.775266531380858</v>
      </c>
      <c r="D678" s="2">
        <f t="shared" si="31"/>
        <v>0.7427066737027026</v>
      </c>
    </row>
    <row r="679" spans="1:4" x14ac:dyDescent="0.25">
      <c r="A679" s="9">
        <v>664</v>
      </c>
      <c r="B679" s="10">
        <f t="shared" si="32"/>
        <v>1016.16</v>
      </c>
      <c r="C679" s="11">
        <f t="shared" si="30"/>
        <v>26.749282105444735</v>
      </c>
      <c r="D679" s="2">
        <f t="shared" si="31"/>
        <v>0.74303886391707097</v>
      </c>
    </row>
    <row r="680" spans="1:4" x14ac:dyDescent="0.25">
      <c r="A680" s="9">
        <v>665</v>
      </c>
      <c r="B680" s="10">
        <f t="shared" si="32"/>
        <v>1017.6</v>
      </c>
      <c r="C680" s="11">
        <f t="shared" si="30"/>
        <v>26.723340448110296</v>
      </c>
      <c r="D680" s="2">
        <f t="shared" si="31"/>
        <v>0.74337019813231353</v>
      </c>
    </row>
    <row r="681" spans="1:4" x14ac:dyDescent="0.25">
      <c r="A681" s="9">
        <v>666</v>
      </c>
      <c r="B681" s="10">
        <f t="shared" si="32"/>
        <v>1019.04</v>
      </c>
      <c r="C681" s="11">
        <f t="shared" si="30"/>
        <v>26.697441496576264</v>
      </c>
      <c r="D681" s="2">
        <f t="shared" si="31"/>
        <v>0.7437006796496346</v>
      </c>
    </row>
    <row r="682" spans="1:4" x14ac:dyDescent="0.25">
      <c r="A682" s="9">
        <v>667</v>
      </c>
      <c r="B682" s="10">
        <f t="shared" si="32"/>
        <v>1020.48</v>
      </c>
      <c r="C682" s="11">
        <f t="shared" si="30"/>
        <v>26.671585187788782</v>
      </c>
      <c r="D682" s="2">
        <f t="shared" si="31"/>
        <v>0.74403031175330481</v>
      </c>
    </row>
    <row r="683" spans="1:4" x14ac:dyDescent="0.25">
      <c r="A683" s="9">
        <v>668</v>
      </c>
      <c r="B683" s="10">
        <f t="shared" si="32"/>
        <v>1021.92</v>
      </c>
      <c r="C683" s="11">
        <f t="shared" si="30"/>
        <v>26.645771458447157</v>
      </c>
      <c r="D683" s="2">
        <f t="shared" si="31"/>
        <v>0.74435909771077047</v>
      </c>
    </row>
    <row r="684" spans="1:4" x14ac:dyDescent="0.25">
      <c r="A684" s="9">
        <v>669</v>
      </c>
      <c r="B684" s="10">
        <f t="shared" si="32"/>
        <v>1023.36</v>
      </c>
      <c r="C684" s="11">
        <f t="shared" si="30"/>
        <v>26.620000245009386</v>
      </c>
      <c r="D684" s="2">
        <f t="shared" si="31"/>
        <v>0.74468704077276027</v>
      </c>
    </row>
    <row r="685" spans="1:4" x14ac:dyDescent="0.25">
      <c r="A685" s="9">
        <v>670</v>
      </c>
      <c r="B685" s="10">
        <f t="shared" si="32"/>
        <v>1024.8</v>
      </c>
      <c r="C685" s="11">
        <f t="shared" si="30"/>
        <v>26.594271483697646</v>
      </c>
      <c r="D685" s="2">
        <f t="shared" si="31"/>
        <v>0.74501414417339173</v>
      </c>
    </row>
    <row r="686" spans="1:4" x14ac:dyDescent="0.25">
      <c r="A686" s="9">
        <v>671</v>
      </c>
      <c r="B686" s="10">
        <f t="shared" si="32"/>
        <v>1026.24</v>
      </c>
      <c r="C686" s="11">
        <f t="shared" si="30"/>
        <v>26.568585110503747</v>
      </c>
      <c r="D686" s="2">
        <f t="shared" si="31"/>
        <v>0.74534041113027771</v>
      </c>
    </row>
    <row r="687" spans="1:4" x14ac:dyDescent="0.25">
      <c r="A687" s="9">
        <v>672</v>
      </c>
      <c r="B687" s="10">
        <f t="shared" si="32"/>
        <v>1027.6799999999998</v>
      </c>
      <c r="C687" s="11">
        <f t="shared" si="30"/>
        <v>26.54294106119449</v>
      </c>
      <c r="D687" s="2">
        <f t="shared" si="31"/>
        <v>0.74566584484463094</v>
      </c>
    </row>
    <row r="688" spans="1:4" x14ac:dyDescent="0.25">
      <c r="A688" s="9">
        <v>673</v>
      </c>
      <c r="B688" s="10">
        <f t="shared" si="32"/>
        <v>1029.1199999999999</v>
      </c>
      <c r="C688" s="11">
        <f t="shared" si="30"/>
        <v>26.517339271316892</v>
      </c>
      <c r="D688" s="2">
        <f t="shared" si="31"/>
        <v>0.74599044850136786</v>
      </c>
    </row>
    <row r="689" spans="1:4" x14ac:dyDescent="0.25">
      <c r="A689" s="9">
        <v>674</v>
      </c>
      <c r="B689" s="10">
        <f t="shared" si="32"/>
        <v>1030.56</v>
      </c>
      <c r="C689" s="11">
        <f t="shared" si="30"/>
        <v>26.491779676203471</v>
      </c>
      <c r="D689" s="2">
        <f t="shared" si="31"/>
        <v>0.74631422526921321</v>
      </c>
    </row>
    <row r="690" spans="1:4" x14ac:dyDescent="0.25">
      <c r="A690" s="9">
        <v>675</v>
      </c>
      <c r="B690" s="10">
        <f t="shared" si="32"/>
        <v>1032</v>
      </c>
      <c r="C690" s="11">
        <f t="shared" si="30"/>
        <v>26.466262210977327</v>
      </c>
      <c r="D690" s="2">
        <f t="shared" si="31"/>
        <v>0.74663717830080156</v>
      </c>
    </row>
    <row r="691" spans="1:4" x14ac:dyDescent="0.25">
      <c r="A691" s="9">
        <v>676</v>
      </c>
      <c r="B691" s="10">
        <f t="shared" si="32"/>
        <v>1033.44</v>
      </c>
      <c r="C691" s="11">
        <f t="shared" si="30"/>
        <v>26.440786810557228</v>
      </c>
      <c r="D691" s="2">
        <f t="shared" si="31"/>
        <v>0.74695931073277999</v>
      </c>
    </row>
    <row r="692" spans="1:4" x14ac:dyDescent="0.25">
      <c r="A692" s="9">
        <v>677</v>
      </c>
      <c r="B692" s="10">
        <f t="shared" si="32"/>
        <v>1034.8800000000001</v>
      </c>
      <c r="C692" s="11">
        <f t="shared" si="30"/>
        <v>26.415353409662565</v>
      </c>
      <c r="D692" s="2">
        <f t="shared" si="31"/>
        <v>0.7472806256859077</v>
      </c>
    </row>
    <row r="693" spans="1:4" x14ac:dyDescent="0.25">
      <c r="A693" s="9">
        <v>678</v>
      </c>
      <c r="B693" s="10">
        <f t="shared" si="32"/>
        <v>1036.3200000000002</v>
      </c>
      <c r="C693" s="11">
        <f t="shared" si="30"/>
        <v>26.38996194281836</v>
      </c>
      <c r="D693" s="2">
        <f t="shared" si="31"/>
        <v>0.74760112626515862</v>
      </c>
    </row>
    <row r="694" spans="1:4" x14ac:dyDescent="0.25">
      <c r="A694" s="9">
        <v>679</v>
      </c>
      <c r="B694" s="10">
        <f t="shared" si="32"/>
        <v>1037.76</v>
      </c>
      <c r="C694" s="11">
        <f t="shared" si="30"/>
        <v>26.364612344360033</v>
      </c>
      <c r="D694" s="2">
        <f t="shared" si="31"/>
        <v>0.74792081555981882</v>
      </c>
    </row>
    <row r="695" spans="1:4" x14ac:dyDescent="0.25">
      <c r="A695" s="9">
        <v>680</v>
      </c>
      <c r="B695" s="10">
        <f t="shared" si="32"/>
        <v>1039.2</v>
      </c>
      <c r="C695" s="11">
        <f t="shared" si="30"/>
        <v>26.339304548438243</v>
      </c>
      <c r="D695" s="2">
        <f t="shared" si="31"/>
        <v>0.74823969664358658</v>
      </c>
    </row>
    <row r="696" spans="1:4" x14ac:dyDescent="0.25">
      <c r="A696" s="9">
        <v>681</v>
      </c>
      <c r="B696" s="10">
        <f t="shared" si="32"/>
        <v>1040.6399999999999</v>
      </c>
      <c r="C696" s="11">
        <f t="shared" si="30"/>
        <v>26.314038489023638</v>
      </c>
      <c r="D696" s="2">
        <f t="shared" si="31"/>
        <v>0.74855777257467015</v>
      </c>
    </row>
    <row r="697" spans="1:4" x14ac:dyDescent="0.25">
      <c r="A697" s="9">
        <v>682</v>
      </c>
      <c r="B697" s="10">
        <f t="shared" si="32"/>
        <v>1042.08</v>
      </c>
      <c r="C697" s="11">
        <f t="shared" si="30"/>
        <v>26.288814099911423</v>
      </c>
      <c r="D697" s="2">
        <f t="shared" si="31"/>
        <v>0.74887504639588476</v>
      </c>
    </row>
    <row r="698" spans="1:4" x14ac:dyDescent="0.25">
      <c r="A698" s="9">
        <v>683</v>
      </c>
      <c r="B698" s="10">
        <f t="shared" si="32"/>
        <v>1043.52</v>
      </c>
      <c r="C698" s="11">
        <f t="shared" si="30"/>
        <v>26.263631314726073</v>
      </c>
      <c r="D698" s="2">
        <f t="shared" si="31"/>
        <v>0.74919152113474952</v>
      </c>
    </row>
    <row r="699" spans="1:4" x14ac:dyDescent="0.25">
      <c r="A699" s="9">
        <v>684</v>
      </c>
      <c r="B699" s="10">
        <f t="shared" si="32"/>
        <v>1044.96</v>
      </c>
      <c r="C699" s="11">
        <f t="shared" si="30"/>
        <v>26.238490066925774</v>
      </c>
      <c r="D699" s="2">
        <f t="shared" si="31"/>
        <v>0.74950719980358316</v>
      </c>
    </row>
    <row r="700" spans="1:4" x14ac:dyDescent="0.25">
      <c r="A700" s="9">
        <v>685</v>
      </c>
      <c r="B700" s="10">
        <f t="shared" si="32"/>
        <v>1046.4000000000001</v>
      </c>
      <c r="C700" s="11">
        <f t="shared" si="30"/>
        <v>26.213390289806945</v>
      </c>
      <c r="D700" s="2">
        <f t="shared" si="31"/>
        <v>0.7498220853995996</v>
      </c>
    </row>
    <row r="701" spans="1:4" x14ac:dyDescent="0.25">
      <c r="A701" s="9">
        <v>686</v>
      </c>
      <c r="B701" s="10">
        <f t="shared" si="32"/>
        <v>1047.8400000000001</v>
      </c>
      <c r="C701" s="11">
        <f t="shared" si="30"/>
        <v>26.188331916508631</v>
      </c>
      <c r="D701" s="2">
        <f t="shared" si="31"/>
        <v>0.75013618090500167</v>
      </c>
    </row>
    <row r="702" spans="1:4" x14ac:dyDescent="0.25">
      <c r="A702" s="9">
        <v>687</v>
      </c>
      <c r="B702" s="10">
        <f t="shared" si="32"/>
        <v>1049.28</v>
      </c>
      <c r="C702" s="11">
        <f t="shared" si="30"/>
        <v>26.163314880016838</v>
      </c>
      <c r="D702" s="2">
        <f t="shared" si="31"/>
        <v>0.75044948928707511</v>
      </c>
    </row>
    <row r="703" spans="1:4" x14ac:dyDescent="0.25">
      <c r="A703" s="9">
        <v>688</v>
      </c>
      <c r="B703" s="10">
        <f t="shared" si="32"/>
        <v>1050.72</v>
      </c>
      <c r="C703" s="11">
        <f t="shared" si="30"/>
        <v>26.138339113168826</v>
      </c>
      <c r="D703" s="2">
        <f t="shared" si="31"/>
        <v>0.75076201349828198</v>
      </c>
    </row>
    <row r="704" spans="1:4" x14ac:dyDescent="0.25">
      <c r="A704" s="9">
        <v>689</v>
      </c>
      <c r="B704" s="10">
        <f t="shared" si="32"/>
        <v>1052.1599999999999</v>
      </c>
      <c r="C704" s="11">
        <f t="shared" si="30"/>
        <v>26.113404548657382</v>
      </c>
      <c r="D704" s="2">
        <f t="shared" si="31"/>
        <v>0.75107375647635277</v>
      </c>
    </row>
    <row r="705" spans="1:4" x14ac:dyDescent="0.25">
      <c r="A705" s="9">
        <v>690</v>
      </c>
      <c r="B705" s="10">
        <f t="shared" si="32"/>
        <v>1053.5999999999999</v>
      </c>
      <c r="C705" s="11">
        <f t="shared" si="30"/>
        <v>26.088511119034891</v>
      </c>
      <c r="D705" s="2">
        <f t="shared" si="31"/>
        <v>0.75138472114437749</v>
      </c>
    </row>
    <row r="706" spans="1:4" x14ac:dyDescent="0.25">
      <c r="A706" s="9">
        <v>691</v>
      </c>
      <c r="B706" s="10">
        <f t="shared" si="32"/>
        <v>1055.04</v>
      </c>
      <c r="C706" s="11">
        <f t="shared" si="30"/>
        <v>26.063658756717558</v>
      </c>
      <c r="D706" s="2">
        <f t="shared" si="31"/>
        <v>0.75169491041089764</v>
      </c>
    </row>
    <row r="707" spans="1:4" x14ac:dyDescent="0.25">
      <c r="A707" s="9">
        <v>692</v>
      </c>
      <c r="B707" s="10">
        <f t="shared" si="32"/>
        <v>1056.48</v>
      </c>
      <c r="C707" s="11">
        <f t="shared" si="30"/>
        <v>26.038847393989386</v>
      </c>
      <c r="D707" s="2">
        <f t="shared" si="31"/>
        <v>0.75200432716999543</v>
      </c>
    </row>
    <row r="708" spans="1:4" x14ac:dyDescent="0.25">
      <c r="A708" s="9">
        <v>693</v>
      </c>
      <c r="B708" s="10">
        <f t="shared" si="32"/>
        <v>1057.92</v>
      </c>
      <c r="C708" s="11">
        <f t="shared" si="30"/>
        <v>26.014076963006207</v>
      </c>
      <c r="D708" s="2">
        <f t="shared" si="31"/>
        <v>0.75231297430138455</v>
      </c>
    </row>
    <row r="709" spans="1:4" x14ac:dyDescent="0.25">
      <c r="A709" s="9">
        <v>694</v>
      </c>
      <c r="B709" s="10">
        <f t="shared" si="32"/>
        <v>1059.3600000000001</v>
      </c>
      <c r="C709" s="11">
        <f t="shared" si="30"/>
        <v>25.989347395799626</v>
      </c>
      <c r="D709" s="2">
        <f t="shared" si="31"/>
        <v>0.75262085467049822</v>
      </c>
    </row>
    <row r="710" spans="1:4" x14ac:dyDescent="0.25">
      <c r="A710" s="9">
        <v>695</v>
      </c>
      <c r="B710" s="10">
        <f t="shared" si="32"/>
        <v>1060.8</v>
      </c>
      <c r="C710" s="11">
        <f t="shared" si="30"/>
        <v>25.964658624280894</v>
      </c>
      <c r="D710" s="2">
        <f t="shared" si="31"/>
        <v>0.75292797112857757</v>
      </c>
    </row>
    <row r="711" spans="1:4" x14ac:dyDescent="0.25">
      <c r="A711" s="9">
        <v>696</v>
      </c>
      <c r="B711" s="10">
        <f t="shared" si="32"/>
        <v>1062.24</v>
      </c>
      <c r="C711" s="11">
        <f t="shared" si="30"/>
        <v>25.940010580244742</v>
      </c>
      <c r="D711" s="2">
        <f t="shared" si="31"/>
        <v>0.7532343265127599</v>
      </c>
    </row>
    <row r="712" spans="1:4" x14ac:dyDescent="0.25">
      <c r="A712" s="9">
        <v>697</v>
      </c>
      <c r="B712" s="10">
        <f t="shared" si="32"/>
        <v>1063.6799999999998</v>
      </c>
      <c r="C712" s="11">
        <f t="shared" si="30"/>
        <v>25.91540319537318</v>
      </c>
      <c r="D712" s="2">
        <f t="shared" si="31"/>
        <v>0.75353992364616484</v>
      </c>
    </row>
    <row r="713" spans="1:4" x14ac:dyDescent="0.25">
      <c r="A713" s="9">
        <v>698</v>
      </c>
      <c r="B713" s="10">
        <f t="shared" si="32"/>
        <v>1065.1199999999999</v>
      </c>
      <c r="C713" s="11">
        <f t="shared" si="30"/>
        <v>25.890836401239213</v>
      </c>
      <c r="D713" s="2">
        <f t="shared" si="31"/>
        <v>0.75384476533798161</v>
      </c>
    </row>
    <row r="714" spans="1:4" x14ac:dyDescent="0.25">
      <c r="A714" s="9">
        <v>699</v>
      </c>
      <c r="B714" s="10">
        <f t="shared" si="32"/>
        <v>1066.56</v>
      </c>
      <c r="C714" s="11">
        <f t="shared" si="30"/>
        <v>25.866310129310506</v>
      </c>
      <c r="D714" s="2">
        <f t="shared" si="31"/>
        <v>0.75414885438355383</v>
      </c>
    </row>
    <row r="715" spans="1:4" x14ac:dyDescent="0.25">
      <c r="A715" s="9">
        <v>700</v>
      </c>
      <c r="B715" s="10">
        <f t="shared" si="32"/>
        <v>1068</v>
      </c>
      <c r="C715" s="11">
        <f t="shared" si="30"/>
        <v>25.84182431095304</v>
      </c>
      <c r="D715" s="2">
        <f t="shared" si="31"/>
        <v>0.75445219356446536</v>
      </c>
    </row>
    <row r="716" spans="1:4" x14ac:dyDescent="0.25">
      <c r="A716" s="9">
        <v>701</v>
      </c>
      <c r="B716" s="10">
        <f t="shared" si="32"/>
        <v>1069.44</v>
      </c>
      <c r="C716" s="11">
        <f t="shared" si="30"/>
        <v>25.817378877434642</v>
      </c>
      <c r="D716" s="2">
        <f t="shared" si="31"/>
        <v>0.75475478564862408</v>
      </c>
    </row>
    <row r="717" spans="1:4" x14ac:dyDescent="0.25">
      <c r="A717" s="9">
        <v>702</v>
      </c>
      <c r="B717" s="10">
        <f t="shared" si="32"/>
        <v>1070.8800000000001</v>
      </c>
      <c r="C717" s="11">
        <f t="shared" si="30"/>
        <v>25.792973759928557</v>
      </c>
      <c r="D717" s="2">
        <f t="shared" si="31"/>
        <v>0.75505663339034645</v>
      </c>
    </row>
    <row r="718" spans="1:4" x14ac:dyDescent="0.25">
      <c r="A718" s="9">
        <v>703</v>
      </c>
      <c r="B718" s="10">
        <f t="shared" si="32"/>
        <v>1072.3200000000002</v>
      </c>
      <c r="C718" s="11">
        <f t="shared" si="30"/>
        <v>25.768608889516869</v>
      </c>
      <c r="D718" s="2">
        <f t="shared" si="31"/>
        <v>0.75535773953043983</v>
      </c>
    </row>
    <row r="719" spans="1:4" x14ac:dyDescent="0.25">
      <c r="A719" s="9">
        <v>704</v>
      </c>
      <c r="B719" s="10">
        <f t="shared" si="32"/>
        <v>1073.76</v>
      </c>
      <c r="C719" s="11">
        <f t="shared" si="30"/>
        <v>25.744284197193984</v>
      </c>
      <c r="D719" s="2">
        <f t="shared" si="31"/>
        <v>0.75565810679628598</v>
      </c>
    </row>
    <row r="720" spans="1:4" x14ac:dyDescent="0.25">
      <c r="A720" s="9">
        <v>705</v>
      </c>
      <c r="B720" s="10">
        <f t="shared" si="32"/>
        <v>1075.2</v>
      </c>
      <c r="C720" s="11">
        <f t="shared" ref="C720:C783" si="33">$C$4*$C$2/(B720-$B$8)-$A$8/(B720*(B720+$B$8)+$B$8*(B720-$B$8))</f>
        <v>25.719999613869952</v>
      </c>
      <c r="D720" s="2">
        <f t="shared" ref="D720:D783" si="34">C720*B720/($C$4*$C$2)</f>
        <v>0.75595773790192267</v>
      </c>
    </row>
    <row r="721" spans="1:4" x14ac:dyDescent="0.25">
      <c r="A721" s="9">
        <v>706</v>
      </c>
      <c r="B721" s="10">
        <f t="shared" ref="B721:B784" si="35">$B$11+ ($C$11-$B$11)*A721/1000</f>
        <v>1076.6399999999999</v>
      </c>
      <c r="C721" s="11">
        <f t="shared" si="33"/>
        <v>25.695755070373846</v>
      </c>
      <c r="D721" s="2">
        <f t="shared" si="34"/>
        <v>0.75625663554812517</v>
      </c>
    </row>
    <row r="722" spans="1:4" x14ac:dyDescent="0.25">
      <c r="A722" s="9">
        <v>707</v>
      </c>
      <c r="B722" s="10">
        <f t="shared" si="35"/>
        <v>1078.08</v>
      </c>
      <c r="C722" s="11">
        <f t="shared" si="33"/>
        <v>25.671550497456998</v>
      </c>
      <c r="D722" s="2">
        <f t="shared" si="34"/>
        <v>0.75655480242248674</v>
      </c>
    </row>
    <row r="723" spans="1:4" x14ac:dyDescent="0.25">
      <c r="A723" s="9">
        <v>708</v>
      </c>
      <c r="B723" s="10">
        <f t="shared" si="35"/>
        <v>1079.52</v>
      </c>
      <c r="C723" s="11">
        <f t="shared" si="33"/>
        <v>25.647385825796285</v>
      </c>
      <c r="D723" s="2">
        <f t="shared" si="34"/>
        <v>0.75685224119949934</v>
      </c>
    </row>
    <row r="724" spans="1:4" x14ac:dyDescent="0.25">
      <c r="A724" s="9">
        <v>709</v>
      </c>
      <c r="B724" s="10">
        <f t="shared" si="35"/>
        <v>1080.96</v>
      </c>
      <c r="C724" s="11">
        <f t="shared" si="33"/>
        <v>25.623260985997288</v>
      </c>
      <c r="D724" s="2">
        <f t="shared" si="34"/>
        <v>0.75714895454063325</v>
      </c>
    </row>
    <row r="725" spans="1:4" x14ac:dyDescent="0.25">
      <c r="A725" s="9">
        <v>710</v>
      </c>
      <c r="B725" s="10">
        <f t="shared" si="35"/>
        <v>1082.4000000000001</v>
      </c>
      <c r="C725" s="11">
        <f t="shared" si="33"/>
        <v>25.599175908597431</v>
      </c>
      <c r="D725" s="2">
        <f t="shared" si="34"/>
        <v>0.75744494509441529</v>
      </c>
    </row>
    <row r="726" spans="1:4" x14ac:dyDescent="0.25">
      <c r="A726" s="9">
        <v>711</v>
      </c>
      <c r="B726" s="10">
        <f t="shared" si="35"/>
        <v>1083.8400000000001</v>
      </c>
      <c r="C726" s="11">
        <f t="shared" si="33"/>
        <v>25.575130524069124</v>
      </c>
      <c r="D726" s="2">
        <f t="shared" si="34"/>
        <v>0.75774021549650883</v>
      </c>
    </row>
    <row r="727" spans="1:4" x14ac:dyDescent="0.25">
      <c r="A727" s="9">
        <v>712</v>
      </c>
      <c r="B727" s="10">
        <f t="shared" si="35"/>
        <v>1085.28</v>
      </c>
      <c r="C727" s="11">
        <f t="shared" si="33"/>
        <v>25.551124762822774</v>
      </c>
      <c r="D727" s="2">
        <f t="shared" si="34"/>
        <v>0.75803476836978978</v>
      </c>
    </row>
    <row r="728" spans="1:4" x14ac:dyDescent="0.25">
      <c r="A728" s="9">
        <v>713</v>
      </c>
      <c r="B728" s="10">
        <f t="shared" si="35"/>
        <v>1086.72</v>
      </c>
      <c r="C728" s="11">
        <f t="shared" si="33"/>
        <v>25.527158555209823</v>
      </c>
      <c r="D728" s="2">
        <f t="shared" si="34"/>
        <v>0.758328606324426</v>
      </c>
    </row>
    <row r="729" spans="1:4" x14ac:dyDescent="0.25">
      <c r="A729" s="9">
        <v>714</v>
      </c>
      <c r="B729" s="10">
        <f t="shared" si="35"/>
        <v>1088.1600000000001</v>
      </c>
      <c r="C729" s="11">
        <f t="shared" si="33"/>
        <v>25.503231831525721</v>
      </c>
      <c r="D729" s="2">
        <f t="shared" si="34"/>
        <v>0.75862173195795235</v>
      </c>
    </row>
    <row r="730" spans="1:4" x14ac:dyDescent="0.25">
      <c r="A730" s="9">
        <v>715</v>
      </c>
      <c r="B730" s="10">
        <f t="shared" si="35"/>
        <v>1089.5999999999999</v>
      </c>
      <c r="C730" s="11">
        <f t="shared" si="33"/>
        <v>25.479344522012855</v>
      </c>
      <c r="D730" s="2">
        <f t="shared" si="34"/>
        <v>0.75891414785534828</v>
      </c>
    </row>
    <row r="731" spans="1:4" x14ac:dyDescent="0.25">
      <c r="A731" s="9">
        <v>716</v>
      </c>
      <c r="B731" s="10">
        <f t="shared" si="35"/>
        <v>1091.04</v>
      </c>
      <c r="C731" s="11">
        <f t="shared" si="33"/>
        <v>25.455496556863423</v>
      </c>
      <c r="D731" s="2">
        <f t="shared" si="34"/>
        <v>0.75920585658911222</v>
      </c>
    </row>
    <row r="732" spans="1:4" x14ac:dyDescent="0.25">
      <c r="A732" s="9">
        <v>717</v>
      </c>
      <c r="B732" s="10">
        <f t="shared" si="35"/>
        <v>1092.48</v>
      </c>
      <c r="C732" s="11">
        <f t="shared" si="33"/>
        <v>25.431687866222301</v>
      </c>
      <c r="D732" s="2">
        <f t="shared" si="34"/>
        <v>0.7594968607193382</v>
      </c>
    </row>
    <row r="733" spans="1:4" x14ac:dyDescent="0.25">
      <c r="A733" s="9">
        <v>718</v>
      </c>
      <c r="B733" s="10">
        <f t="shared" si="35"/>
        <v>1093.92</v>
      </c>
      <c r="C733" s="11">
        <f t="shared" si="33"/>
        <v>25.407918380189827</v>
      </c>
      <c r="D733" s="2">
        <f t="shared" si="34"/>
        <v>0.75978716279378866</v>
      </c>
    </row>
    <row r="734" spans="1:4" x14ac:dyDescent="0.25">
      <c r="A734" s="9">
        <v>719</v>
      </c>
      <c r="B734" s="10">
        <f t="shared" si="35"/>
        <v>1095.3599999999999</v>
      </c>
      <c r="C734" s="11">
        <f t="shared" si="33"/>
        <v>25.384188028824596</v>
      </c>
      <c r="D734" s="2">
        <f t="shared" si="34"/>
        <v>0.76007676534797031</v>
      </c>
    </row>
    <row r="735" spans="1:4" x14ac:dyDescent="0.25">
      <c r="A735" s="9">
        <v>720</v>
      </c>
      <c r="B735" s="10">
        <f t="shared" si="35"/>
        <v>1096.8</v>
      </c>
      <c r="C735" s="11">
        <f t="shared" si="33"/>
        <v>25.360496742146147</v>
      </c>
      <c r="D735" s="2">
        <f t="shared" si="34"/>
        <v>0.76036567090520635</v>
      </c>
    </row>
    <row r="736" spans="1:4" x14ac:dyDescent="0.25">
      <c r="A736" s="9">
        <v>721</v>
      </c>
      <c r="B736" s="10">
        <f t="shared" si="35"/>
        <v>1098.24</v>
      </c>
      <c r="C736" s="11">
        <f t="shared" si="33"/>
        <v>25.336844450137704</v>
      </c>
      <c r="D736" s="2">
        <f t="shared" si="34"/>
        <v>0.76065388197671058</v>
      </c>
    </row>
    <row r="737" spans="1:4" x14ac:dyDescent="0.25">
      <c r="A737" s="9">
        <v>722</v>
      </c>
      <c r="B737" s="10">
        <f t="shared" si="35"/>
        <v>1099.68</v>
      </c>
      <c r="C737" s="11">
        <f t="shared" si="33"/>
        <v>25.313231082748761</v>
      </c>
      <c r="D737" s="2">
        <f t="shared" si="34"/>
        <v>0.76094140106165831</v>
      </c>
    </row>
    <row r="738" spans="1:4" x14ac:dyDescent="0.25">
      <c r="A738" s="9">
        <v>723</v>
      </c>
      <c r="B738" s="10">
        <f t="shared" si="35"/>
        <v>1101.1199999999999</v>
      </c>
      <c r="C738" s="11">
        <f t="shared" si="33"/>
        <v>25.289656569897748</v>
      </c>
      <c r="D738" s="2">
        <f t="shared" si="34"/>
        <v>0.76122823064725997</v>
      </c>
    </row>
    <row r="739" spans="1:4" x14ac:dyDescent="0.25">
      <c r="A739" s="9">
        <v>724</v>
      </c>
      <c r="B739" s="10">
        <f t="shared" si="35"/>
        <v>1102.56</v>
      </c>
      <c r="C739" s="11">
        <f t="shared" si="33"/>
        <v>25.266120841474571</v>
      </c>
      <c r="D739" s="2">
        <f t="shared" si="34"/>
        <v>0.76151437320883186</v>
      </c>
    </row>
    <row r="740" spans="1:4" x14ac:dyDescent="0.25">
      <c r="A740" s="9">
        <v>725</v>
      </c>
      <c r="B740" s="10">
        <f t="shared" si="35"/>
        <v>1104</v>
      </c>
      <c r="C740" s="11">
        <f t="shared" si="33"/>
        <v>25.242623827343166</v>
      </c>
      <c r="D740" s="2">
        <f t="shared" si="34"/>
        <v>0.76179983120986672</v>
      </c>
    </row>
    <row r="741" spans="1:4" x14ac:dyDescent="0.25">
      <c r="A741" s="9">
        <v>726</v>
      </c>
      <c r="B741" s="10">
        <f t="shared" si="35"/>
        <v>1105.44</v>
      </c>
      <c r="C741" s="11">
        <f t="shared" si="33"/>
        <v>25.219165457343998</v>
      </c>
      <c r="D741" s="2">
        <f t="shared" si="34"/>
        <v>0.76208460710210468</v>
      </c>
    </row>
    <row r="742" spans="1:4" x14ac:dyDescent="0.25">
      <c r="A742" s="9">
        <v>727</v>
      </c>
      <c r="B742" s="10">
        <f t="shared" si="35"/>
        <v>1106.8800000000001</v>
      </c>
      <c r="C742" s="11">
        <f t="shared" si="33"/>
        <v>25.195745661296506</v>
      </c>
      <c r="D742" s="2">
        <f t="shared" si="34"/>
        <v>0.76236870332560303</v>
      </c>
    </row>
    <row r="743" spans="1:4" x14ac:dyDescent="0.25">
      <c r="A743" s="9">
        <v>728</v>
      </c>
      <c r="B743" s="10">
        <f t="shared" si="35"/>
        <v>1108.32</v>
      </c>
      <c r="C743" s="11">
        <f t="shared" si="33"/>
        <v>25.172364369001556</v>
      </c>
      <c r="D743" s="2">
        <f t="shared" si="34"/>
        <v>0.76265212230880564</v>
      </c>
    </row>
    <row r="744" spans="1:4" x14ac:dyDescent="0.25">
      <c r="A744" s="9">
        <v>729</v>
      </c>
      <c r="B744" s="10">
        <f t="shared" si="35"/>
        <v>1109.76</v>
      </c>
      <c r="C744" s="11">
        <f t="shared" si="33"/>
        <v>25.149021510243813</v>
      </c>
      <c r="D744" s="2">
        <f t="shared" si="34"/>
        <v>0.76293486646861197</v>
      </c>
    </row>
    <row r="745" spans="1:4" x14ac:dyDescent="0.25">
      <c r="A745" s="9">
        <v>730</v>
      </c>
      <c r="B745" s="10">
        <f t="shared" si="35"/>
        <v>1111.2</v>
      </c>
      <c r="C745" s="11">
        <f t="shared" si="33"/>
        <v>25.125717014794112</v>
      </c>
      <c r="D745" s="2">
        <f t="shared" si="34"/>
        <v>0.76321693821044512</v>
      </c>
    </row>
    <row r="746" spans="1:4" x14ac:dyDescent="0.25">
      <c r="A746" s="9">
        <v>731</v>
      </c>
      <c r="B746" s="10">
        <f t="shared" si="35"/>
        <v>1112.6400000000001</v>
      </c>
      <c r="C746" s="11">
        <f t="shared" si="33"/>
        <v>25.102450812411789</v>
      </c>
      <c r="D746" s="2">
        <f t="shared" si="34"/>
        <v>0.76349833992832072</v>
      </c>
    </row>
    <row r="747" spans="1:4" x14ac:dyDescent="0.25">
      <c r="A747" s="9">
        <v>732</v>
      </c>
      <c r="B747" s="10">
        <f t="shared" si="35"/>
        <v>1114.08</v>
      </c>
      <c r="C747" s="11">
        <f t="shared" si="33"/>
        <v>25.079222832846931</v>
      </c>
      <c r="D747" s="2">
        <f t="shared" si="34"/>
        <v>0.76377907400491252</v>
      </c>
    </row>
    <row r="748" spans="1:4" x14ac:dyDescent="0.25">
      <c r="A748" s="9">
        <v>733</v>
      </c>
      <c r="B748" s="10">
        <f t="shared" si="35"/>
        <v>1115.52</v>
      </c>
      <c r="C748" s="11">
        <f t="shared" si="33"/>
        <v>25.0560330058427</v>
      </c>
      <c r="D748" s="2">
        <f t="shared" si="34"/>
        <v>0.76405914281162246</v>
      </c>
    </row>
    <row r="749" spans="1:4" x14ac:dyDescent="0.25">
      <c r="A749" s="9">
        <v>734</v>
      </c>
      <c r="B749" s="10">
        <f t="shared" si="35"/>
        <v>1116.96</v>
      </c>
      <c r="C749" s="11">
        <f t="shared" si="33"/>
        <v>25.03288126113749</v>
      </c>
      <c r="D749" s="2">
        <f t="shared" si="34"/>
        <v>0.76433854870864404</v>
      </c>
    </row>
    <row r="750" spans="1:4" x14ac:dyDescent="0.25">
      <c r="A750" s="9">
        <v>735</v>
      </c>
      <c r="B750" s="10">
        <f t="shared" si="35"/>
        <v>1118.4000000000001</v>
      </c>
      <c r="C750" s="11">
        <f t="shared" si="33"/>
        <v>25.009767528467144</v>
      </c>
      <c r="D750" s="2">
        <f t="shared" si="34"/>
        <v>0.76461729404502965</v>
      </c>
    </row>
    <row r="751" spans="1:4" x14ac:dyDescent="0.25">
      <c r="A751" s="9">
        <v>736</v>
      </c>
      <c r="B751" s="10">
        <f t="shared" si="35"/>
        <v>1119.8399999999999</v>
      </c>
      <c r="C751" s="11">
        <f t="shared" si="33"/>
        <v>24.986691737567149</v>
      </c>
      <c r="D751" s="2">
        <f t="shared" si="34"/>
        <v>0.76489538115875721</v>
      </c>
    </row>
    <row r="752" spans="1:4" x14ac:dyDescent="0.25">
      <c r="A752" s="9">
        <v>737</v>
      </c>
      <c r="B752" s="10">
        <f t="shared" si="35"/>
        <v>1121.28</v>
      </c>
      <c r="C752" s="11">
        <f t="shared" si="33"/>
        <v>24.963653818174684</v>
      </c>
      <c r="D752" s="2">
        <f t="shared" si="34"/>
        <v>0.76517281237679358</v>
      </c>
    </row>
    <row r="753" spans="1:4" x14ac:dyDescent="0.25">
      <c r="A753" s="9">
        <v>738</v>
      </c>
      <c r="B753" s="10">
        <f t="shared" si="35"/>
        <v>1122.72</v>
      </c>
      <c r="C753" s="11">
        <f t="shared" si="33"/>
        <v>24.940653700030801</v>
      </c>
      <c r="D753" s="2">
        <f t="shared" si="34"/>
        <v>0.76544959001516011</v>
      </c>
    </row>
    <row r="754" spans="1:4" x14ac:dyDescent="0.25">
      <c r="A754" s="9">
        <v>739</v>
      </c>
      <c r="B754" s="10">
        <f t="shared" si="35"/>
        <v>1124.1600000000001</v>
      </c>
      <c r="C754" s="11">
        <f t="shared" si="33"/>
        <v>24.917691312882436</v>
      </c>
      <c r="D754" s="2">
        <f t="shared" si="34"/>
        <v>0.76572571637899711</v>
      </c>
    </row>
    <row r="755" spans="1:4" x14ac:dyDescent="0.25">
      <c r="A755" s="9">
        <v>740</v>
      </c>
      <c r="B755" s="10">
        <f t="shared" si="35"/>
        <v>1125.5999999999999</v>
      </c>
      <c r="C755" s="11">
        <f t="shared" si="33"/>
        <v>24.89476658648444</v>
      </c>
      <c r="D755" s="2">
        <f t="shared" si="34"/>
        <v>0.7660011937626261</v>
      </c>
    </row>
    <row r="756" spans="1:4" x14ac:dyDescent="0.25">
      <c r="A756" s="9">
        <v>741</v>
      </c>
      <c r="B756" s="10">
        <f t="shared" si="35"/>
        <v>1127.04</v>
      </c>
      <c r="C756" s="11">
        <f t="shared" si="33"/>
        <v>24.871879450601625</v>
      </c>
      <c r="D756" s="2">
        <f t="shared" si="34"/>
        <v>0.76627602444961551</v>
      </c>
    </row>
    <row r="757" spans="1:4" x14ac:dyDescent="0.25">
      <c r="A757" s="9">
        <v>742</v>
      </c>
      <c r="B757" s="10">
        <f t="shared" si="35"/>
        <v>1128.48</v>
      </c>
      <c r="C757" s="11">
        <f t="shared" si="33"/>
        <v>24.849029835010711</v>
      </c>
      <c r="D757" s="2">
        <f t="shared" si="34"/>
        <v>0.76655021071284168</v>
      </c>
    </row>
    <row r="758" spans="1:4" x14ac:dyDescent="0.25">
      <c r="A758" s="9">
        <v>743</v>
      </c>
      <c r="B758" s="10">
        <f t="shared" si="35"/>
        <v>1129.92</v>
      </c>
      <c r="C758" s="11">
        <f t="shared" si="33"/>
        <v>24.826217669502267</v>
      </c>
      <c r="D758" s="2">
        <f t="shared" si="34"/>
        <v>0.76682375481455167</v>
      </c>
    </row>
    <row r="759" spans="1:4" x14ac:dyDescent="0.25">
      <c r="A759" s="9">
        <v>744</v>
      </c>
      <c r="B759" s="10">
        <f t="shared" si="35"/>
        <v>1131.3599999999999</v>
      </c>
      <c r="C759" s="11">
        <f t="shared" si="33"/>
        <v>24.803442883882639</v>
      </c>
      <c r="D759" s="2">
        <f t="shared" si="34"/>
        <v>0.76709665900642565</v>
      </c>
    </row>
    <row r="760" spans="1:4" x14ac:dyDescent="0.25">
      <c r="A760" s="9">
        <v>745</v>
      </c>
      <c r="B760" s="10">
        <f t="shared" si="35"/>
        <v>1132.8</v>
      </c>
      <c r="C760" s="11">
        <f t="shared" si="33"/>
        <v>24.780705407975844</v>
      </c>
      <c r="D760" s="2">
        <f t="shared" si="34"/>
        <v>0.76736892552963887</v>
      </c>
    </row>
    <row r="761" spans="1:4" x14ac:dyDescent="0.25">
      <c r="A761" s="9">
        <v>746</v>
      </c>
      <c r="B761" s="10">
        <f t="shared" si="35"/>
        <v>1134.24</v>
      </c>
      <c r="C761" s="11">
        <f t="shared" si="33"/>
        <v>24.758005171625406</v>
      </c>
      <c r="D761" s="2">
        <f t="shared" si="34"/>
        <v>0.76764055661492125</v>
      </c>
    </row>
    <row r="762" spans="1:4" x14ac:dyDescent="0.25">
      <c r="A762" s="9">
        <v>747</v>
      </c>
      <c r="B762" s="10">
        <f t="shared" si="35"/>
        <v>1135.68</v>
      </c>
      <c r="C762" s="11">
        <f t="shared" si="33"/>
        <v>24.735342104696205</v>
      </c>
      <c r="D762" s="2">
        <f t="shared" si="34"/>
        <v>0.76791155448261939</v>
      </c>
    </row>
    <row r="763" spans="1:4" x14ac:dyDescent="0.25">
      <c r="A763" s="9">
        <v>748</v>
      </c>
      <c r="B763" s="10">
        <f t="shared" si="35"/>
        <v>1137.1199999999999</v>
      </c>
      <c r="C763" s="11">
        <f t="shared" si="33"/>
        <v>24.712716137076285</v>
      </c>
      <c r="D763" s="2">
        <f t="shared" si="34"/>
        <v>0.76818192134275654</v>
      </c>
    </row>
    <row r="764" spans="1:4" x14ac:dyDescent="0.25">
      <c r="A764" s="9">
        <v>749</v>
      </c>
      <c r="B764" s="10">
        <f t="shared" si="35"/>
        <v>1138.56</v>
      </c>
      <c r="C764" s="11">
        <f t="shared" si="33"/>
        <v>24.690127198678613</v>
      </c>
      <c r="D764" s="2">
        <f t="shared" si="34"/>
        <v>0.76845165939509263</v>
      </c>
    </row>
    <row r="765" spans="1:4" x14ac:dyDescent="0.25">
      <c r="A765" s="9">
        <v>750</v>
      </c>
      <c r="B765" s="10">
        <f t="shared" si="35"/>
        <v>1140</v>
      </c>
      <c r="C765" s="11">
        <f t="shared" si="33"/>
        <v>24.66757521944286</v>
      </c>
      <c r="D765" s="2">
        <f t="shared" si="34"/>
        <v>0.76872077082918355</v>
      </c>
    </row>
    <row r="766" spans="1:4" x14ac:dyDescent="0.25">
      <c r="A766" s="9">
        <v>751</v>
      </c>
      <c r="B766" s="10">
        <f t="shared" si="35"/>
        <v>1141.44</v>
      </c>
      <c r="C766" s="11">
        <f t="shared" si="33"/>
        <v>24.645060129337082</v>
      </c>
      <c r="D766" s="2">
        <f t="shared" si="34"/>
        <v>0.76898925782443961</v>
      </c>
    </row>
    <row r="767" spans="1:4" x14ac:dyDescent="0.25">
      <c r="A767" s="9">
        <v>752</v>
      </c>
      <c r="B767" s="10">
        <f t="shared" si="35"/>
        <v>1142.8800000000001</v>
      </c>
      <c r="C767" s="11">
        <f t="shared" si="33"/>
        <v>24.622581858359446</v>
      </c>
      <c r="D767" s="2">
        <f t="shared" si="34"/>
        <v>0.76925712255018508</v>
      </c>
    </row>
    <row r="768" spans="1:4" x14ac:dyDescent="0.25">
      <c r="A768" s="9">
        <v>753</v>
      </c>
      <c r="B768" s="10">
        <f t="shared" si="35"/>
        <v>1144.32</v>
      </c>
      <c r="C768" s="11">
        <f t="shared" si="33"/>
        <v>24.600140336539909</v>
      </c>
      <c r="D768" s="2">
        <f t="shared" si="34"/>
        <v>0.76952436716571571</v>
      </c>
    </row>
    <row r="769" spans="1:4" x14ac:dyDescent="0.25">
      <c r="A769" s="9">
        <v>754</v>
      </c>
      <c r="B769" s="10">
        <f t="shared" si="35"/>
        <v>1145.76</v>
      </c>
      <c r="C769" s="11">
        <f t="shared" si="33"/>
        <v>24.577735493941837</v>
      </c>
      <c r="D769" s="2">
        <f t="shared" si="34"/>
        <v>0.76979099382035776</v>
      </c>
    </row>
    <row r="770" spans="1:4" x14ac:dyDescent="0.25">
      <c r="A770" s="9">
        <v>755</v>
      </c>
      <c r="B770" s="10">
        <f t="shared" si="35"/>
        <v>1147.2</v>
      </c>
      <c r="C770" s="11">
        <f t="shared" si="33"/>
        <v>24.555367260663651</v>
      </c>
      <c r="D770" s="2">
        <f t="shared" si="34"/>
        <v>0.77005700465352367</v>
      </c>
    </row>
    <row r="771" spans="1:4" x14ac:dyDescent="0.25">
      <c r="A771" s="9">
        <v>756</v>
      </c>
      <c r="B771" s="10">
        <f t="shared" si="35"/>
        <v>1148.6400000000001</v>
      </c>
      <c r="C771" s="11">
        <f t="shared" si="33"/>
        <v>24.533035566840411</v>
      </c>
      <c r="D771" s="2">
        <f t="shared" si="34"/>
        <v>0.77032240179477041</v>
      </c>
    </row>
    <row r="772" spans="1:4" x14ac:dyDescent="0.25">
      <c r="A772" s="9">
        <v>757</v>
      </c>
      <c r="B772" s="10">
        <f t="shared" si="35"/>
        <v>1150.08</v>
      </c>
      <c r="C772" s="11">
        <f t="shared" si="33"/>
        <v>24.510740342645384</v>
      </c>
      <c r="D772" s="2">
        <f t="shared" si="34"/>
        <v>0.77058718736385523</v>
      </c>
    </row>
    <row r="773" spans="1:4" x14ac:dyDescent="0.25">
      <c r="A773" s="9">
        <v>758</v>
      </c>
      <c r="B773" s="10">
        <f t="shared" si="35"/>
        <v>1151.52</v>
      </c>
      <c r="C773" s="11">
        <f t="shared" si="33"/>
        <v>24.488481518291604</v>
      </c>
      <c r="D773" s="2">
        <f t="shared" si="34"/>
        <v>0.77085136347079264</v>
      </c>
    </row>
    <row r="774" spans="1:4" x14ac:dyDescent="0.25">
      <c r="A774" s="9">
        <v>759</v>
      </c>
      <c r="B774" s="10">
        <f t="shared" si="35"/>
        <v>1152.96</v>
      </c>
      <c r="C774" s="11">
        <f t="shared" si="33"/>
        <v>24.466259024033391</v>
      </c>
      <c r="D774" s="2">
        <f t="shared" si="34"/>
        <v>0.77111493221591021</v>
      </c>
    </row>
    <row r="775" spans="1:4" x14ac:dyDescent="0.25">
      <c r="A775" s="9">
        <v>760</v>
      </c>
      <c r="B775" s="10">
        <f t="shared" si="35"/>
        <v>1154.4000000000001</v>
      </c>
      <c r="C775" s="11">
        <f t="shared" si="33"/>
        <v>24.444072790167851</v>
      </c>
      <c r="D775" s="2">
        <f t="shared" si="34"/>
        <v>0.77137789568990345</v>
      </c>
    </row>
    <row r="776" spans="1:4" x14ac:dyDescent="0.25">
      <c r="A776" s="9">
        <v>761</v>
      </c>
      <c r="B776" s="10">
        <f t="shared" si="35"/>
        <v>1155.8399999999999</v>
      </c>
      <c r="C776" s="11">
        <f t="shared" si="33"/>
        <v>24.421922747036355</v>
      </c>
      <c r="D776" s="2">
        <f t="shared" si="34"/>
        <v>0.7716402559738913</v>
      </c>
    </row>
    <row r="777" spans="1:4" x14ac:dyDescent="0.25">
      <c r="A777" s="9">
        <v>762</v>
      </c>
      <c r="B777" s="10">
        <f t="shared" si="35"/>
        <v>1157.28</v>
      </c>
      <c r="C777" s="11">
        <f t="shared" si="33"/>
        <v>24.399808825025975</v>
      </c>
      <c r="D777" s="2">
        <f t="shared" si="34"/>
        <v>0.77190201513947065</v>
      </c>
    </row>
    <row r="778" spans="1:4" x14ac:dyDescent="0.25">
      <c r="A778" s="9">
        <v>763</v>
      </c>
      <c r="B778" s="10">
        <f t="shared" si="35"/>
        <v>1158.72</v>
      </c>
      <c r="C778" s="11">
        <f t="shared" si="33"/>
        <v>24.377730954570946</v>
      </c>
      <c r="D778" s="2">
        <f t="shared" si="34"/>
        <v>0.77216317524877121</v>
      </c>
    </row>
    <row r="779" spans="1:4" x14ac:dyDescent="0.25">
      <c r="A779" s="9">
        <v>764</v>
      </c>
      <c r="B779" s="10">
        <f t="shared" si="35"/>
        <v>1160.1600000000001</v>
      </c>
      <c r="C779" s="11">
        <f t="shared" si="33"/>
        <v>24.35568906615406</v>
      </c>
      <c r="D779" s="2">
        <f t="shared" si="34"/>
        <v>0.77242373835450873</v>
      </c>
    </row>
    <row r="780" spans="1:4" x14ac:dyDescent="0.25">
      <c r="A780" s="9">
        <v>765</v>
      </c>
      <c r="B780" s="10">
        <f t="shared" si="35"/>
        <v>1161.5999999999999</v>
      </c>
      <c r="C780" s="11">
        <f t="shared" si="33"/>
        <v>24.333683090308064</v>
      </c>
      <c r="D780" s="2">
        <f t="shared" si="34"/>
        <v>0.77268370650003959</v>
      </c>
    </row>
    <row r="781" spans="1:4" x14ac:dyDescent="0.25">
      <c r="A781" s="9">
        <v>766</v>
      </c>
      <c r="B781" s="10">
        <f t="shared" si="35"/>
        <v>1163.04</v>
      </c>
      <c r="C781" s="11">
        <f t="shared" si="33"/>
        <v>24.311712957616983</v>
      </c>
      <c r="D781" s="2">
        <f t="shared" si="34"/>
        <v>0.77294308171941239</v>
      </c>
    </row>
    <row r="782" spans="1:4" x14ac:dyDescent="0.25">
      <c r="A782" s="9">
        <v>767</v>
      </c>
      <c r="B782" s="10">
        <f t="shared" si="35"/>
        <v>1164.48</v>
      </c>
      <c r="C782" s="11">
        <f t="shared" si="33"/>
        <v>24.289778598717525</v>
      </c>
      <c r="D782" s="2">
        <f t="shared" si="34"/>
        <v>0.7732018660374228</v>
      </c>
    </row>
    <row r="783" spans="1:4" x14ac:dyDescent="0.25">
      <c r="A783" s="9">
        <v>768</v>
      </c>
      <c r="B783" s="10">
        <f t="shared" si="35"/>
        <v>1165.92</v>
      </c>
      <c r="C783" s="11">
        <f t="shared" si="33"/>
        <v>24.267879944300368</v>
      </c>
      <c r="D783" s="2">
        <f t="shared" si="34"/>
        <v>0.77346006146966473</v>
      </c>
    </row>
    <row r="784" spans="1:4" x14ac:dyDescent="0.25">
      <c r="A784" s="9">
        <v>769</v>
      </c>
      <c r="B784" s="10">
        <f t="shared" si="35"/>
        <v>1167.3599999999999</v>
      </c>
      <c r="C784" s="11">
        <f t="shared" ref="C784:C847" si="36">$C$4*$C$2/(B784-$B$8)-$A$8/(B784*(B784+$B$8)+$B$8*(B784-$B$8))</f>
        <v>24.246016925111462</v>
      </c>
      <c r="D784" s="2">
        <f t="shared" ref="D784:D847" si="37">C784*B784/($C$4*$C$2)</f>
        <v>0.77371767002258274</v>
      </c>
    </row>
    <row r="785" spans="1:4" x14ac:dyDescent="0.25">
      <c r="A785" s="9">
        <v>770</v>
      </c>
      <c r="B785" s="10">
        <f t="shared" ref="B785:B848" si="38">$B$11+ ($C$11-$B$11)*A785/1000</f>
        <v>1168.8</v>
      </c>
      <c r="C785" s="11">
        <f t="shared" si="36"/>
        <v>24.224189471953306</v>
      </c>
      <c r="D785" s="2">
        <f t="shared" si="37"/>
        <v>0.77397469369352412</v>
      </c>
    </row>
    <row r="786" spans="1:4" x14ac:dyDescent="0.25">
      <c r="A786" s="9">
        <v>771</v>
      </c>
      <c r="B786" s="10">
        <f t="shared" si="38"/>
        <v>1170.24</v>
      </c>
      <c r="C786" s="11">
        <f t="shared" si="36"/>
        <v>24.202397515686251</v>
      </c>
      <c r="D786" s="2">
        <f t="shared" si="37"/>
        <v>0.77423113447079084</v>
      </c>
    </row>
    <row r="787" spans="1:4" x14ac:dyDescent="0.25">
      <c r="A787" s="9">
        <v>772</v>
      </c>
      <c r="B787" s="10">
        <f t="shared" si="38"/>
        <v>1171.68</v>
      </c>
      <c r="C787" s="11">
        <f t="shared" si="36"/>
        <v>24.180640987229673</v>
      </c>
      <c r="D787" s="2">
        <f t="shared" si="37"/>
        <v>0.77448699433368862</v>
      </c>
    </row>
    <row r="788" spans="1:4" x14ac:dyDescent="0.25">
      <c r="A788" s="9">
        <v>773</v>
      </c>
      <c r="B788" s="10">
        <f t="shared" si="38"/>
        <v>1173.1199999999999</v>
      </c>
      <c r="C788" s="11">
        <f t="shared" si="36"/>
        <v>24.158919817563248</v>
      </c>
      <c r="D788" s="2">
        <f t="shared" si="37"/>
        <v>0.77474227525258044</v>
      </c>
    </row>
    <row r="789" spans="1:4" x14ac:dyDescent="0.25">
      <c r="A789" s="9">
        <v>774</v>
      </c>
      <c r="B789" s="10">
        <f t="shared" si="38"/>
        <v>1174.56</v>
      </c>
      <c r="C789" s="11">
        <f t="shared" si="36"/>
        <v>24.137233937728119</v>
      </c>
      <c r="D789" s="2">
        <f t="shared" si="37"/>
        <v>0.77499697918893484</v>
      </c>
    </row>
    <row r="790" spans="1:4" x14ac:dyDescent="0.25">
      <c r="A790" s="9">
        <v>775</v>
      </c>
      <c r="B790" s="10">
        <f t="shared" si="38"/>
        <v>1176</v>
      </c>
      <c r="C790" s="11">
        <f t="shared" si="36"/>
        <v>24.115583278828108</v>
      </c>
      <c r="D790" s="2">
        <f t="shared" si="37"/>
        <v>0.77525110809537734</v>
      </c>
    </row>
    <row r="791" spans="1:4" x14ac:dyDescent="0.25">
      <c r="A791" s="9">
        <v>776</v>
      </c>
      <c r="B791" s="10">
        <f t="shared" si="38"/>
        <v>1177.44</v>
      </c>
      <c r="C791" s="11">
        <f t="shared" si="36"/>
        <v>24.093967772030844</v>
      </c>
      <c r="D791" s="2">
        <f t="shared" si="37"/>
        <v>0.77550466391573902</v>
      </c>
    </row>
    <row r="792" spans="1:4" x14ac:dyDescent="0.25">
      <c r="A792" s="9">
        <v>777</v>
      </c>
      <c r="B792" s="10">
        <f t="shared" si="38"/>
        <v>1178.8800000000001</v>
      </c>
      <c r="C792" s="11">
        <f t="shared" si="36"/>
        <v>24.072387348568931</v>
      </c>
      <c r="D792" s="2">
        <f t="shared" si="37"/>
        <v>0.77575764858510687</v>
      </c>
    </row>
    <row r="793" spans="1:4" x14ac:dyDescent="0.25">
      <c r="A793" s="9">
        <v>778</v>
      </c>
      <c r="B793" s="10">
        <f t="shared" si="38"/>
        <v>1180.32</v>
      </c>
      <c r="C793" s="11">
        <f t="shared" si="36"/>
        <v>24.050841939741055</v>
      </c>
      <c r="D793" s="2">
        <f t="shared" si="37"/>
        <v>0.77601006402987194</v>
      </c>
    </row>
    <row r="794" spans="1:4" x14ac:dyDescent="0.25">
      <c r="A794" s="9">
        <v>779</v>
      </c>
      <c r="B794" s="10">
        <f t="shared" si="38"/>
        <v>1181.76</v>
      </c>
      <c r="C794" s="11">
        <f t="shared" si="36"/>
        <v>24.029331476913114</v>
      </c>
      <c r="D794" s="2">
        <f t="shared" si="37"/>
        <v>0.77626191216777951</v>
      </c>
    </row>
    <row r="795" spans="1:4" x14ac:dyDescent="0.25">
      <c r="A795" s="9">
        <v>780</v>
      </c>
      <c r="B795" s="10">
        <f t="shared" si="38"/>
        <v>1183.2</v>
      </c>
      <c r="C795" s="11">
        <f t="shared" si="36"/>
        <v>24.007855891519284</v>
      </c>
      <c r="D795" s="2">
        <f t="shared" si="37"/>
        <v>0.7765131949079761</v>
      </c>
    </row>
    <row r="796" spans="1:4" x14ac:dyDescent="0.25">
      <c r="A796" s="9">
        <v>781</v>
      </c>
      <c r="B796" s="10">
        <f t="shared" si="38"/>
        <v>1184.6400000000001</v>
      </c>
      <c r="C796" s="11">
        <f t="shared" si="36"/>
        <v>23.9864151150631</v>
      </c>
      <c r="D796" s="2">
        <f t="shared" si="37"/>
        <v>0.77676391415105828</v>
      </c>
    </row>
    <row r="797" spans="1:4" x14ac:dyDescent="0.25">
      <c r="A797" s="9">
        <v>782</v>
      </c>
      <c r="B797" s="10">
        <f t="shared" si="38"/>
        <v>1186.08</v>
      </c>
      <c r="C797" s="11">
        <f t="shared" si="36"/>
        <v>23.965009079118502</v>
      </c>
      <c r="D797" s="2">
        <f t="shared" si="37"/>
        <v>0.77701407178912008</v>
      </c>
    </row>
    <row r="798" spans="1:4" x14ac:dyDescent="0.25">
      <c r="A798" s="9">
        <v>783</v>
      </c>
      <c r="B798" s="10">
        <f t="shared" si="38"/>
        <v>1187.52</v>
      </c>
      <c r="C798" s="11">
        <f t="shared" si="36"/>
        <v>23.943637715330865</v>
      </c>
      <c r="D798" s="2">
        <f t="shared" si="37"/>
        <v>0.77726366970580041</v>
      </c>
    </row>
    <row r="799" spans="1:4" x14ac:dyDescent="0.25">
      <c r="A799" s="9">
        <v>784</v>
      </c>
      <c r="B799" s="10">
        <f t="shared" si="38"/>
        <v>1188.96</v>
      </c>
      <c r="C799" s="11">
        <f t="shared" si="36"/>
        <v>23.922300955418038</v>
      </c>
      <c r="D799" s="2">
        <f t="shared" si="37"/>
        <v>0.77751270977633113</v>
      </c>
    </row>
    <row r="800" spans="1:4" x14ac:dyDescent="0.25">
      <c r="A800" s="9">
        <v>785</v>
      </c>
      <c r="B800" s="10">
        <f t="shared" si="38"/>
        <v>1190.4000000000001</v>
      </c>
      <c r="C800" s="11">
        <f t="shared" si="36"/>
        <v>23.900998731171324</v>
      </c>
      <c r="D800" s="2">
        <f t="shared" si="37"/>
        <v>0.77776119386758225</v>
      </c>
    </row>
    <row r="801" spans="1:4" x14ac:dyDescent="0.25">
      <c r="A801" s="9">
        <v>786</v>
      </c>
      <c r="B801" s="10">
        <f t="shared" si="38"/>
        <v>1191.8399999999999</v>
      </c>
      <c r="C801" s="11">
        <f t="shared" si="36"/>
        <v>23.879730974456468</v>
      </c>
      <c r="D801" s="2">
        <f t="shared" si="37"/>
        <v>0.77800912383810972</v>
      </c>
    </row>
    <row r="802" spans="1:4" x14ac:dyDescent="0.25">
      <c r="A802" s="9">
        <v>787</v>
      </c>
      <c r="B802" s="10">
        <f t="shared" si="38"/>
        <v>1193.28</v>
      </c>
      <c r="C802" s="11">
        <f t="shared" si="36"/>
        <v>23.858497617214624</v>
      </c>
      <c r="D802" s="2">
        <f t="shared" si="37"/>
        <v>0.77825650153820136</v>
      </c>
    </row>
    <row r="803" spans="1:4" x14ac:dyDescent="0.25">
      <c r="A803" s="9">
        <v>788</v>
      </c>
      <c r="B803" s="10">
        <f t="shared" si="38"/>
        <v>1194.72</v>
      </c>
      <c r="C803" s="11">
        <f t="shared" si="36"/>
        <v>23.837298591463316</v>
      </c>
      <c r="D803" s="2">
        <f t="shared" si="37"/>
        <v>0.77850332880992235</v>
      </c>
    </row>
    <row r="804" spans="1:4" x14ac:dyDescent="0.25">
      <c r="A804" s="9">
        <v>789</v>
      </c>
      <c r="B804" s="10">
        <f t="shared" si="38"/>
        <v>1196.1600000000001</v>
      </c>
      <c r="C804" s="11">
        <f t="shared" si="36"/>
        <v>23.816133829297353</v>
      </c>
      <c r="D804" s="2">
        <f t="shared" si="37"/>
        <v>0.77874960748716093</v>
      </c>
    </row>
    <row r="805" spans="1:4" x14ac:dyDescent="0.25">
      <c r="A805" s="9">
        <v>790</v>
      </c>
      <c r="B805" s="10">
        <f t="shared" si="38"/>
        <v>1197.5999999999999</v>
      </c>
      <c r="C805" s="11">
        <f t="shared" si="36"/>
        <v>23.795003262889772</v>
      </c>
      <c r="D805" s="2">
        <f t="shared" si="37"/>
        <v>0.77899533939567411</v>
      </c>
    </row>
    <row r="806" spans="1:4" x14ac:dyDescent="0.25">
      <c r="A806" s="9">
        <v>791</v>
      </c>
      <c r="B806" s="10">
        <f t="shared" si="38"/>
        <v>1199.04</v>
      </c>
      <c r="C806" s="11">
        <f t="shared" si="36"/>
        <v>23.773906824492713</v>
      </c>
      <c r="D806" s="2">
        <f t="shared" si="37"/>
        <v>0.77924052635313223</v>
      </c>
    </row>
    <row r="807" spans="1:4" x14ac:dyDescent="0.25">
      <c r="A807" s="9">
        <v>792</v>
      </c>
      <c r="B807" s="10">
        <f t="shared" si="38"/>
        <v>1200.48</v>
      </c>
      <c r="C807" s="11">
        <f t="shared" si="36"/>
        <v>23.752844446438331</v>
      </c>
      <c r="D807" s="2">
        <f t="shared" si="37"/>
        <v>0.77948517016916397</v>
      </c>
    </row>
    <row r="808" spans="1:4" x14ac:dyDescent="0.25">
      <c r="A808" s="9">
        <v>793</v>
      </c>
      <c r="B808" s="10">
        <f t="shared" si="38"/>
        <v>1201.92</v>
      </c>
      <c r="C808" s="11">
        <f t="shared" si="36"/>
        <v>23.731816061139639</v>
      </c>
      <c r="D808" s="2">
        <f t="shared" si="37"/>
        <v>0.77972927264539982</v>
      </c>
    </row>
    <row r="809" spans="1:4" x14ac:dyDescent="0.25">
      <c r="A809" s="9">
        <v>794</v>
      </c>
      <c r="B809" s="10">
        <f t="shared" si="38"/>
        <v>1203.3599999999999</v>
      </c>
      <c r="C809" s="11">
        <f t="shared" si="36"/>
        <v>23.710821601091407</v>
      </c>
      <c r="D809" s="2">
        <f t="shared" si="37"/>
        <v>0.77997283557551766</v>
      </c>
    </row>
    <row r="810" spans="1:4" x14ac:dyDescent="0.25">
      <c r="A810" s="9">
        <v>795</v>
      </c>
      <c r="B810" s="10">
        <f t="shared" si="38"/>
        <v>1204.8</v>
      </c>
      <c r="C810" s="11">
        <f t="shared" si="36"/>
        <v>23.689860998870962</v>
      </c>
      <c r="D810" s="2">
        <f t="shared" si="37"/>
        <v>0.78021586074528548</v>
      </c>
    </row>
    <row r="811" spans="1:4" x14ac:dyDescent="0.25">
      <c r="A811" s="9">
        <v>796</v>
      </c>
      <c r="B811" s="10">
        <f t="shared" si="38"/>
        <v>1206.24</v>
      </c>
      <c r="C811" s="11">
        <f t="shared" si="36"/>
        <v>23.66893418713903</v>
      </c>
      <c r="D811" s="2">
        <f t="shared" si="37"/>
        <v>0.7804583499326051</v>
      </c>
    </row>
    <row r="812" spans="1:4" x14ac:dyDescent="0.25">
      <c r="A812" s="9">
        <v>797</v>
      </c>
      <c r="B812" s="10">
        <f t="shared" si="38"/>
        <v>1207.68</v>
      </c>
      <c r="C812" s="11">
        <f t="shared" si="36"/>
        <v>23.648041098640554</v>
      </c>
      <c r="D812" s="2">
        <f t="shared" si="37"/>
        <v>0.78070030490755538</v>
      </c>
    </row>
    <row r="813" spans="1:4" x14ac:dyDescent="0.25">
      <c r="A813" s="9">
        <v>798</v>
      </c>
      <c r="B813" s="10">
        <f t="shared" si="38"/>
        <v>1209.1199999999999</v>
      </c>
      <c r="C813" s="11">
        <f t="shared" si="36"/>
        <v>23.627181666205498</v>
      </c>
      <c r="D813" s="2">
        <f t="shared" si="37"/>
        <v>0.78094172743243573</v>
      </c>
    </row>
    <row r="814" spans="1:4" x14ac:dyDescent="0.25">
      <c r="A814" s="9">
        <v>799</v>
      </c>
      <c r="B814" s="10">
        <f t="shared" si="38"/>
        <v>1210.56</v>
      </c>
      <c r="C814" s="11">
        <f t="shared" si="36"/>
        <v>23.606355822749592</v>
      </c>
      <c r="D814" s="2">
        <f t="shared" si="37"/>
        <v>0.78118261926180776</v>
      </c>
    </row>
    <row r="815" spans="1:4" x14ac:dyDescent="0.25">
      <c r="A815" s="9">
        <v>800</v>
      </c>
      <c r="B815" s="10">
        <f t="shared" si="38"/>
        <v>1212</v>
      </c>
      <c r="C815" s="11">
        <f t="shared" si="36"/>
        <v>23.585563501275161</v>
      </c>
      <c r="D815" s="2">
        <f t="shared" si="37"/>
        <v>0.78142298214253869</v>
      </c>
    </row>
    <row r="816" spans="1:4" x14ac:dyDescent="0.25">
      <c r="A816" s="9">
        <v>801</v>
      </c>
      <c r="B816" s="10">
        <f t="shared" si="38"/>
        <v>1213.44</v>
      </c>
      <c r="C816" s="11">
        <f t="shared" si="36"/>
        <v>23.56480463487182</v>
      </c>
      <c r="D816" s="2">
        <f t="shared" si="37"/>
        <v>0.78166281781384261</v>
      </c>
    </row>
    <row r="817" spans="1:4" x14ac:dyDescent="0.25">
      <c r="A817" s="9">
        <v>802</v>
      </c>
      <c r="B817" s="10">
        <f t="shared" si="38"/>
        <v>1214.8800000000001</v>
      </c>
      <c r="C817" s="11">
        <f t="shared" si="36"/>
        <v>23.544079156717267</v>
      </c>
      <c r="D817" s="2">
        <f t="shared" si="37"/>
        <v>0.78190212800732273</v>
      </c>
    </row>
    <row r="818" spans="1:4" x14ac:dyDescent="0.25">
      <c r="A818" s="9">
        <v>803</v>
      </c>
      <c r="B818" s="10">
        <f t="shared" si="38"/>
        <v>1216.32</v>
      </c>
      <c r="C818" s="11">
        <f t="shared" si="36"/>
        <v>23.523387000077971</v>
      </c>
      <c r="D818" s="2">
        <f t="shared" si="37"/>
        <v>0.78214091444701261</v>
      </c>
    </row>
    <row r="819" spans="1:4" x14ac:dyDescent="0.25">
      <c r="A819" s="9">
        <v>804</v>
      </c>
      <c r="B819" s="10">
        <f t="shared" si="38"/>
        <v>1217.76</v>
      </c>
      <c r="C819" s="11">
        <f t="shared" si="36"/>
        <v>23.502728098309923</v>
      </c>
      <c r="D819" s="2">
        <f t="shared" si="37"/>
        <v>0.78237917884941865</v>
      </c>
    </row>
    <row r="820" spans="1:4" x14ac:dyDescent="0.25">
      <c r="A820" s="9">
        <v>805</v>
      </c>
      <c r="B820" s="10">
        <f t="shared" si="38"/>
        <v>1219.2</v>
      </c>
      <c r="C820" s="11">
        <f t="shared" si="36"/>
        <v>23.482102384859303</v>
      </c>
      <c r="D820" s="2">
        <f t="shared" si="37"/>
        <v>0.78261692292355889</v>
      </c>
    </row>
    <row r="821" spans="1:4" x14ac:dyDescent="0.25">
      <c r="A821" s="9">
        <v>806</v>
      </c>
      <c r="B821" s="10">
        <f t="shared" si="38"/>
        <v>1220.6400000000001</v>
      </c>
      <c r="C821" s="11">
        <f t="shared" si="36"/>
        <v>23.461509793263193</v>
      </c>
      <c r="D821" s="2">
        <f t="shared" si="37"/>
        <v>0.78285414837100586</v>
      </c>
    </row>
    <row r="822" spans="1:4" x14ac:dyDescent="0.25">
      <c r="A822" s="9">
        <v>807</v>
      </c>
      <c r="B822" s="10">
        <f t="shared" si="38"/>
        <v>1222.08</v>
      </c>
      <c r="C822" s="11">
        <f t="shared" si="36"/>
        <v>23.440950257150256</v>
      </c>
      <c r="D822" s="2">
        <f t="shared" si="37"/>
        <v>0.78309085688592583</v>
      </c>
    </row>
    <row r="823" spans="1:4" x14ac:dyDescent="0.25">
      <c r="A823" s="9">
        <v>808</v>
      </c>
      <c r="B823" s="10">
        <f t="shared" si="38"/>
        <v>1223.52</v>
      </c>
      <c r="C823" s="11">
        <f t="shared" si="36"/>
        <v>23.420423710241366</v>
      </c>
      <c r="D823" s="2">
        <f t="shared" si="37"/>
        <v>0.78332705015511939</v>
      </c>
    </row>
    <row r="824" spans="1:4" x14ac:dyDescent="0.25">
      <c r="A824" s="9">
        <v>809</v>
      </c>
      <c r="B824" s="10">
        <f t="shared" si="38"/>
        <v>1224.96</v>
      </c>
      <c r="C824" s="11">
        <f t="shared" si="36"/>
        <v>23.399930086350299</v>
      </c>
      <c r="D824" s="2">
        <f t="shared" si="37"/>
        <v>0.78356272985806152</v>
      </c>
    </row>
    <row r="825" spans="1:4" x14ac:dyDescent="0.25">
      <c r="A825" s="9">
        <v>810</v>
      </c>
      <c r="B825" s="10">
        <f t="shared" si="38"/>
        <v>1226.4000000000001</v>
      </c>
      <c r="C825" s="11">
        <f t="shared" si="36"/>
        <v>23.379469319384359</v>
      </c>
      <c r="D825" s="2">
        <f t="shared" si="37"/>
        <v>0.7837978976669413</v>
      </c>
    </row>
    <row r="826" spans="1:4" x14ac:dyDescent="0.25">
      <c r="A826" s="9">
        <v>811</v>
      </c>
      <c r="B826" s="10">
        <f t="shared" si="38"/>
        <v>1227.8399999999999</v>
      </c>
      <c r="C826" s="11">
        <f t="shared" si="36"/>
        <v>23.359041343344991</v>
      </c>
      <c r="D826" s="2">
        <f t="shared" si="37"/>
        <v>0.7840325552467009</v>
      </c>
    </row>
    <row r="827" spans="1:4" x14ac:dyDescent="0.25">
      <c r="A827" s="9">
        <v>812</v>
      </c>
      <c r="B827" s="10">
        <f t="shared" si="38"/>
        <v>1229.28</v>
      </c>
      <c r="C827" s="11">
        <f t="shared" si="36"/>
        <v>23.338646092328396</v>
      </c>
      <c r="D827" s="2">
        <f t="shared" si="37"/>
        <v>0.78426670425507494</v>
      </c>
    </row>
    <row r="828" spans="1:4" x14ac:dyDescent="0.25">
      <c r="A828" s="9">
        <v>813</v>
      </c>
      <c r="B828" s="10">
        <f t="shared" si="38"/>
        <v>1230.72</v>
      </c>
      <c r="C828" s="11">
        <f t="shared" si="36"/>
        <v>23.318283500526171</v>
      </c>
      <c r="D828" s="2">
        <f t="shared" si="37"/>
        <v>0.78450034634263055</v>
      </c>
    </row>
    <row r="829" spans="1:4" x14ac:dyDescent="0.25">
      <c r="A829" s="9">
        <v>814</v>
      </c>
      <c r="B829" s="10">
        <f t="shared" si="38"/>
        <v>1232.1600000000001</v>
      </c>
      <c r="C829" s="11">
        <f t="shared" si="36"/>
        <v>23.297953502225845</v>
      </c>
      <c r="D829" s="2">
        <f t="shared" si="37"/>
        <v>0.78473348315280367</v>
      </c>
    </row>
    <row r="830" spans="1:4" x14ac:dyDescent="0.25">
      <c r="A830" s="9">
        <v>815</v>
      </c>
      <c r="B830" s="10">
        <f t="shared" si="38"/>
        <v>1233.5999999999999</v>
      </c>
      <c r="C830" s="11">
        <f t="shared" si="36"/>
        <v>23.277656031811496</v>
      </c>
      <c r="D830" s="2">
        <f t="shared" si="37"/>
        <v>0.78496611632193947</v>
      </c>
    </row>
    <row r="831" spans="1:4" x14ac:dyDescent="0.25">
      <c r="A831" s="9">
        <v>816</v>
      </c>
      <c r="B831" s="10">
        <f t="shared" si="38"/>
        <v>1235.04</v>
      </c>
      <c r="C831" s="11">
        <f t="shared" si="36"/>
        <v>23.25739102376431</v>
      </c>
      <c r="D831" s="2">
        <f t="shared" si="37"/>
        <v>0.78519824747933042</v>
      </c>
    </row>
    <row r="832" spans="1:4" x14ac:dyDescent="0.25">
      <c r="A832" s="9">
        <v>817</v>
      </c>
      <c r="B832" s="10">
        <f t="shared" si="38"/>
        <v>1236.48</v>
      </c>
      <c r="C832" s="11">
        <f t="shared" si="36"/>
        <v>23.237158412663124</v>
      </c>
      <c r="D832" s="2">
        <f t="shared" si="37"/>
        <v>0.78542987824725274</v>
      </c>
    </row>
    <row r="833" spans="1:4" x14ac:dyDescent="0.25">
      <c r="A833" s="9">
        <v>818</v>
      </c>
      <c r="B833" s="10">
        <f t="shared" si="38"/>
        <v>1237.92</v>
      </c>
      <c r="C833" s="11">
        <f t="shared" si="36"/>
        <v>23.216958133184995</v>
      </c>
      <c r="D833" s="2">
        <f t="shared" si="37"/>
        <v>0.78566101024100565</v>
      </c>
    </row>
    <row r="834" spans="1:4" x14ac:dyDescent="0.25">
      <c r="A834" s="9">
        <v>819</v>
      </c>
      <c r="B834" s="10">
        <f t="shared" si="38"/>
        <v>1239.3599999999999</v>
      </c>
      <c r="C834" s="11">
        <f t="shared" si="36"/>
        <v>23.196790120105728</v>
      </c>
      <c r="D834" s="2">
        <f t="shared" si="37"/>
        <v>0.78589164506894815</v>
      </c>
    </row>
    <row r="835" spans="1:4" x14ac:dyDescent="0.25">
      <c r="A835" s="9">
        <v>820</v>
      </c>
      <c r="B835" s="10">
        <f t="shared" si="38"/>
        <v>1240.8</v>
      </c>
      <c r="C835" s="11">
        <f t="shared" si="36"/>
        <v>23.176654308300375</v>
      </c>
      <c r="D835" s="2">
        <f t="shared" si="37"/>
        <v>0.7861217843325361</v>
      </c>
    </row>
    <row r="836" spans="1:4" x14ac:dyDescent="0.25">
      <c r="A836" s="9">
        <v>821</v>
      </c>
      <c r="B836" s="10">
        <f t="shared" si="38"/>
        <v>1242.24</v>
      </c>
      <c r="C836" s="11">
        <f t="shared" si="36"/>
        <v>23.15655063274378</v>
      </c>
      <c r="D836" s="2">
        <f t="shared" si="37"/>
        <v>0.78635142962635962</v>
      </c>
    </row>
    <row r="837" spans="1:4" x14ac:dyDescent="0.25">
      <c r="A837" s="9">
        <v>822</v>
      </c>
      <c r="B837" s="10">
        <f t="shared" si="38"/>
        <v>1243.68</v>
      </c>
      <c r="C837" s="11">
        <f t="shared" si="36"/>
        <v>23.136479028511076</v>
      </c>
      <c r="D837" s="2">
        <f t="shared" si="37"/>
        <v>0.7865805825381792</v>
      </c>
    </row>
    <row r="838" spans="1:4" x14ac:dyDescent="0.25">
      <c r="A838" s="9">
        <v>823</v>
      </c>
      <c r="B838" s="10">
        <f t="shared" si="38"/>
        <v>1245.1199999999999</v>
      </c>
      <c r="C838" s="11">
        <f t="shared" si="36"/>
        <v>23.116439430778158</v>
      </c>
      <c r="D838" s="2">
        <f t="shared" si="37"/>
        <v>0.78680924464896285</v>
      </c>
    </row>
    <row r="839" spans="1:4" x14ac:dyDescent="0.25">
      <c r="A839" s="9">
        <v>824</v>
      </c>
      <c r="B839" s="10">
        <f t="shared" si="38"/>
        <v>1246.56</v>
      </c>
      <c r="C839" s="11">
        <f t="shared" si="36"/>
        <v>23.096431774822186</v>
      </c>
      <c r="D839" s="2">
        <f t="shared" si="37"/>
        <v>0.78703741753292211</v>
      </c>
    </row>
    <row r="840" spans="1:4" x14ac:dyDescent="0.25">
      <c r="A840" s="9">
        <v>825</v>
      </c>
      <c r="B840" s="10">
        <f t="shared" si="38"/>
        <v>1248</v>
      </c>
      <c r="C840" s="11">
        <f t="shared" si="36"/>
        <v>23.076455996022041</v>
      </c>
      <c r="D840" s="2">
        <f t="shared" si="37"/>
        <v>0.78726510275754769</v>
      </c>
    </row>
    <row r="841" spans="1:4" x14ac:dyDescent="0.25">
      <c r="A841" s="9">
        <v>826</v>
      </c>
      <c r="B841" s="10">
        <f t="shared" si="38"/>
        <v>1249.44</v>
      </c>
      <c r="C841" s="11">
        <f t="shared" si="36"/>
        <v>23.056512029858801</v>
      </c>
      <c r="D841" s="2">
        <f t="shared" si="37"/>
        <v>0.78749230188364594</v>
      </c>
    </row>
    <row r="842" spans="1:4" x14ac:dyDescent="0.25">
      <c r="A842" s="9">
        <v>827</v>
      </c>
      <c r="B842" s="10">
        <f t="shared" si="38"/>
        <v>1250.8800000000001</v>
      </c>
      <c r="C842" s="11">
        <f t="shared" si="36"/>
        <v>23.036599811916187</v>
      </c>
      <c r="D842" s="2">
        <f t="shared" si="37"/>
        <v>0.7877190164653739</v>
      </c>
    </row>
    <row r="843" spans="1:4" x14ac:dyDescent="0.25">
      <c r="A843" s="9">
        <v>828</v>
      </c>
      <c r="B843" s="10">
        <f t="shared" si="38"/>
        <v>1252.32</v>
      </c>
      <c r="C843" s="11">
        <f t="shared" si="36"/>
        <v>23.016719277881009</v>
      </c>
      <c r="D843" s="2">
        <f t="shared" si="37"/>
        <v>0.7879452480502751</v>
      </c>
    </row>
    <row r="844" spans="1:4" x14ac:dyDescent="0.25">
      <c r="A844" s="9">
        <v>829</v>
      </c>
      <c r="B844" s="10">
        <f t="shared" si="38"/>
        <v>1253.76</v>
      </c>
      <c r="C844" s="11">
        <f t="shared" si="36"/>
        <v>22.996870363543575</v>
      </c>
      <c r="D844" s="2">
        <f t="shared" si="37"/>
        <v>0.78817099817931402</v>
      </c>
    </row>
    <row r="845" spans="1:4" x14ac:dyDescent="0.25">
      <c r="A845" s="9">
        <v>830</v>
      </c>
      <c r="B845" s="10">
        <f t="shared" si="38"/>
        <v>1255.2</v>
      </c>
      <c r="C845" s="11">
        <f t="shared" si="36"/>
        <v>22.977053004798151</v>
      </c>
      <c r="D845" s="2">
        <f t="shared" si="37"/>
        <v>0.78839626838691146</v>
      </c>
    </row>
    <row r="846" spans="1:4" x14ac:dyDescent="0.25">
      <c r="A846" s="9">
        <v>831</v>
      </c>
      <c r="B846" s="10">
        <f t="shared" si="38"/>
        <v>1256.6400000000001</v>
      </c>
      <c r="C846" s="11">
        <f t="shared" si="36"/>
        <v>22.957267137643356</v>
      </c>
      <c r="D846" s="2">
        <f t="shared" si="37"/>
        <v>0.78862106020097944</v>
      </c>
    </row>
    <row r="847" spans="1:4" x14ac:dyDescent="0.25">
      <c r="A847" s="9">
        <v>832</v>
      </c>
      <c r="B847" s="10">
        <f t="shared" si="38"/>
        <v>1258.08</v>
      </c>
      <c r="C847" s="11">
        <f t="shared" si="36"/>
        <v>22.937512698182562</v>
      </c>
      <c r="D847" s="2">
        <f t="shared" si="37"/>
        <v>0.78884537514295483</v>
      </c>
    </row>
    <row r="848" spans="1:4" x14ac:dyDescent="0.25">
      <c r="A848" s="9">
        <v>833</v>
      </c>
      <c r="B848" s="10">
        <f t="shared" si="38"/>
        <v>1259.52</v>
      </c>
      <c r="C848" s="11">
        <f t="shared" ref="C848:C911" si="39">$C$4*$C$2/(B848-$B$8)-$A$8/(B848*(B848+$B$8)+$B$8*(B848-$B$8))</f>
        <v>22.917789622624291</v>
      </c>
      <c r="D848" s="2">
        <f t="shared" ref="D848:D911" si="40">C848*B848/($C$4*$C$2)</f>
        <v>0.78906921472783442</v>
      </c>
    </row>
    <row r="849" spans="1:4" x14ac:dyDescent="0.25">
      <c r="A849" s="9">
        <v>834</v>
      </c>
      <c r="B849" s="10">
        <f t="shared" ref="B849:B912" si="41">$B$11+ ($C$11-$B$11)*A849/1000</f>
        <v>1260.96</v>
      </c>
      <c r="C849" s="11">
        <f t="shared" si="39"/>
        <v>22.898097847282621</v>
      </c>
      <c r="D849" s="2">
        <f t="shared" si="40"/>
        <v>0.78929258046420869</v>
      </c>
    </row>
    <row r="850" spans="1:4" x14ac:dyDescent="0.25">
      <c r="A850" s="9">
        <v>835</v>
      </c>
      <c r="B850" s="10">
        <f t="shared" si="41"/>
        <v>1262.4000000000001</v>
      </c>
      <c r="C850" s="11">
        <f t="shared" si="39"/>
        <v>22.878437308577535</v>
      </c>
      <c r="D850" s="2">
        <f t="shared" si="40"/>
        <v>0.78951547385429521</v>
      </c>
    </row>
    <row r="851" spans="1:4" x14ac:dyDescent="0.25">
      <c r="A851" s="9">
        <v>836</v>
      </c>
      <c r="B851" s="10">
        <f t="shared" si="41"/>
        <v>1263.8399999999999</v>
      </c>
      <c r="C851" s="11">
        <f t="shared" si="39"/>
        <v>22.858807943035309</v>
      </c>
      <c r="D851" s="2">
        <f t="shared" si="40"/>
        <v>0.78973789639397252</v>
      </c>
    </row>
    <row r="852" spans="1:4" x14ac:dyDescent="0.25">
      <c r="A852" s="9">
        <v>837</v>
      </c>
      <c r="B852" s="10">
        <f t="shared" si="41"/>
        <v>1265.28</v>
      </c>
      <c r="C852" s="11">
        <f t="shared" si="39"/>
        <v>22.839209687288857</v>
      </c>
      <c r="D852" s="2">
        <f t="shared" si="40"/>
        <v>0.78995984957281384</v>
      </c>
    </row>
    <row r="853" spans="1:4" x14ac:dyDescent="0.25">
      <c r="A853" s="9">
        <v>838</v>
      </c>
      <c r="B853" s="10">
        <f t="shared" si="41"/>
        <v>1266.72</v>
      </c>
      <c r="C853" s="11">
        <f t="shared" si="39"/>
        <v>22.819642478078105</v>
      </c>
      <c r="D853" s="2">
        <f t="shared" si="40"/>
        <v>0.79018133487411979</v>
      </c>
    </row>
    <row r="854" spans="1:4" x14ac:dyDescent="0.25">
      <c r="A854" s="9">
        <v>839</v>
      </c>
      <c r="B854" s="10">
        <f t="shared" si="41"/>
        <v>1268.1600000000001</v>
      </c>
      <c r="C854" s="11">
        <f t="shared" si="39"/>
        <v>22.800106252250313</v>
      </c>
      <c r="D854" s="2">
        <f t="shared" si="40"/>
        <v>0.79040235377495138</v>
      </c>
    </row>
    <row r="855" spans="1:4" x14ac:dyDescent="0.25">
      <c r="A855" s="9">
        <v>840</v>
      </c>
      <c r="B855" s="10">
        <f t="shared" si="41"/>
        <v>1269.5999999999999</v>
      </c>
      <c r="C855" s="11">
        <f t="shared" si="39"/>
        <v>22.780600946760419</v>
      </c>
      <c r="D855" s="2">
        <f t="shared" si="40"/>
        <v>0.79062290774616273</v>
      </c>
    </row>
    <row r="856" spans="1:4" x14ac:dyDescent="0.25">
      <c r="A856" s="9">
        <v>841</v>
      </c>
      <c r="B856" s="10">
        <f t="shared" si="41"/>
        <v>1271.04</v>
      </c>
      <c r="C856" s="11">
        <f t="shared" si="39"/>
        <v>22.761126498671363</v>
      </c>
      <c r="D856" s="2">
        <f t="shared" si="40"/>
        <v>0.7908429982524342</v>
      </c>
    </row>
    <row r="857" spans="1:4" x14ac:dyDescent="0.25">
      <c r="A857" s="9">
        <v>842</v>
      </c>
      <c r="B857" s="10">
        <f t="shared" si="41"/>
        <v>1272.48</v>
      </c>
      <c r="C857" s="11">
        <f t="shared" si="39"/>
        <v>22.741682845154404</v>
      </c>
      <c r="D857" s="2">
        <f t="shared" si="40"/>
        <v>0.79106262675230388</v>
      </c>
    </row>
    <row r="858" spans="1:4" x14ac:dyDescent="0.25">
      <c r="A858" s="9">
        <v>843</v>
      </c>
      <c r="B858" s="10">
        <f t="shared" si="41"/>
        <v>1273.92</v>
      </c>
      <c r="C858" s="11">
        <f t="shared" si="39"/>
        <v>22.722269923489442</v>
      </c>
      <c r="D858" s="2">
        <f t="shared" si="40"/>
        <v>0.79128179469820004</v>
      </c>
    </row>
    <row r="859" spans="1:4" x14ac:dyDescent="0.25">
      <c r="A859" s="9">
        <v>844</v>
      </c>
      <c r="B859" s="10">
        <f t="shared" si="41"/>
        <v>1275.3599999999999</v>
      </c>
      <c r="C859" s="11">
        <f t="shared" si="39"/>
        <v>22.702887671065312</v>
      </c>
      <c r="D859" s="2">
        <f t="shared" si="40"/>
        <v>0.79150050353647339</v>
      </c>
    </row>
    <row r="860" spans="1:4" x14ac:dyDescent="0.25">
      <c r="A860" s="9">
        <v>845</v>
      </c>
      <c r="B860" s="10">
        <f t="shared" si="41"/>
        <v>1276.8</v>
      </c>
      <c r="C860" s="11">
        <f t="shared" si="39"/>
        <v>22.683536025380064</v>
      </c>
      <c r="D860" s="2">
        <f t="shared" si="40"/>
        <v>0.79171875470742847</v>
      </c>
    </row>
    <row r="861" spans="1:4" x14ac:dyDescent="0.25">
      <c r="A861" s="9">
        <v>846</v>
      </c>
      <c r="B861" s="10">
        <f t="shared" si="41"/>
        <v>1278.24</v>
      </c>
      <c r="C861" s="11">
        <f t="shared" si="39"/>
        <v>22.664214924041289</v>
      </c>
      <c r="D861" s="2">
        <f t="shared" si="40"/>
        <v>0.79193654964535554</v>
      </c>
    </row>
    <row r="862" spans="1:4" x14ac:dyDescent="0.25">
      <c r="A862" s="9">
        <v>847</v>
      </c>
      <c r="B862" s="10">
        <f t="shared" si="41"/>
        <v>1279.68</v>
      </c>
      <c r="C862" s="11">
        <f t="shared" si="39"/>
        <v>22.644924304766349</v>
      </c>
      <c r="D862" s="2">
        <f t="shared" si="40"/>
        <v>0.79215388977856094</v>
      </c>
    </row>
    <row r="863" spans="1:4" x14ac:dyDescent="0.25">
      <c r="A863" s="9">
        <v>848</v>
      </c>
      <c r="B863" s="10">
        <f t="shared" si="41"/>
        <v>1281.1199999999999</v>
      </c>
      <c r="C863" s="11">
        <f t="shared" si="39"/>
        <v>22.625664105382697</v>
      </c>
      <c r="D863" s="2">
        <f t="shared" si="40"/>
        <v>0.79237077652939947</v>
      </c>
    </row>
    <row r="864" spans="1:4" x14ac:dyDescent="0.25">
      <c r="A864" s="9">
        <v>849</v>
      </c>
      <c r="B864" s="10">
        <f t="shared" si="41"/>
        <v>1282.56</v>
      </c>
      <c r="C864" s="11">
        <f t="shared" si="39"/>
        <v>22.606434263828106</v>
      </c>
      <c r="D864" s="2">
        <f t="shared" si="40"/>
        <v>0.79258721131430487</v>
      </c>
    </row>
    <row r="865" spans="1:4" x14ac:dyDescent="0.25">
      <c r="A865" s="9">
        <v>850</v>
      </c>
      <c r="B865" s="10">
        <f t="shared" si="41"/>
        <v>1284</v>
      </c>
      <c r="C865" s="11">
        <f t="shared" si="39"/>
        <v>22.587234718150945</v>
      </c>
      <c r="D865" s="2">
        <f t="shared" si="40"/>
        <v>0.79280319554382028</v>
      </c>
    </row>
    <row r="866" spans="1:4" x14ac:dyDescent="0.25">
      <c r="A866" s="9">
        <v>851</v>
      </c>
      <c r="B866" s="10">
        <f t="shared" si="41"/>
        <v>1285.44</v>
      </c>
      <c r="C866" s="11">
        <f t="shared" si="39"/>
        <v>22.568065406510431</v>
      </c>
      <c r="D866" s="2">
        <f t="shared" si="40"/>
        <v>0.79301873062262918</v>
      </c>
    </row>
    <row r="867" spans="1:4" x14ac:dyDescent="0.25">
      <c r="A867" s="9">
        <v>852</v>
      </c>
      <c r="B867" s="10">
        <f t="shared" si="41"/>
        <v>1286.8800000000001</v>
      </c>
      <c r="C867" s="11">
        <f t="shared" si="39"/>
        <v>22.54892626717686</v>
      </c>
      <c r="D867" s="2">
        <f t="shared" si="40"/>
        <v>0.7932338179495857</v>
      </c>
    </row>
    <row r="868" spans="1:4" x14ac:dyDescent="0.25">
      <c r="A868" s="9">
        <v>853</v>
      </c>
      <c r="B868" s="10">
        <f t="shared" si="41"/>
        <v>1288.32</v>
      </c>
      <c r="C868" s="11">
        <f t="shared" si="39"/>
        <v>22.529817238531852</v>
      </c>
      <c r="D868" s="2">
        <f t="shared" si="40"/>
        <v>0.79344845891774429</v>
      </c>
    </row>
    <row r="869" spans="1:4" x14ac:dyDescent="0.25">
      <c r="A869" s="9">
        <v>854</v>
      </c>
      <c r="B869" s="10">
        <f t="shared" si="41"/>
        <v>1289.76</v>
      </c>
      <c r="C869" s="11">
        <f t="shared" si="39"/>
        <v>22.510738259068575</v>
      </c>
      <c r="D869" s="2">
        <f t="shared" si="40"/>
        <v>0.79366265491439103</v>
      </c>
    </row>
    <row r="870" spans="1:4" x14ac:dyDescent="0.25">
      <c r="A870" s="9">
        <v>855</v>
      </c>
      <c r="B870" s="10">
        <f t="shared" si="41"/>
        <v>1291.2</v>
      </c>
      <c r="C870" s="11">
        <f t="shared" si="39"/>
        <v>22.491689267391966</v>
      </c>
      <c r="D870" s="2">
        <f t="shared" si="40"/>
        <v>0.79387640732107145</v>
      </c>
    </row>
    <row r="871" spans="1:4" x14ac:dyDescent="0.25">
      <c r="A871" s="9">
        <v>856</v>
      </c>
      <c r="B871" s="10">
        <f t="shared" si="41"/>
        <v>1292.6400000000001</v>
      </c>
      <c r="C871" s="11">
        <f t="shared" si="39"/>
        <v>22.472670202218971</v>
      </c>
      <c r="D871" s="2">
        <f t="shared" si="40"/>
        <v>0.79408971751362245</v>
      </c>
    </row>
    <row r="872" spans="1:4" x14ac:dyDescent="0.25">
      <c r="A872" s="9">
        <v>857</v>
      </c>
      <c r="B872" s="10">
        <f t="shared" si="41"/>
        <v>1294.08</v>
      </c>
      <c r="C872" s="11">
        <f t="shared" si="39"/>
        <v>22.453681002378712</v>
      </c>
      <c r="D872" s="2">
        <f t="shared" si="40"/>
        <v>0.79430258686219968</v>
      </c>
    </row>
    <row r="873" spans="1:4" x14ac:dyDescent="0.25">
      <c r="A873" s="9">
        <v>858</v>
      </c>
      <c r="B873" s="10">
        <f t="shared" si="41"/>
        <v>1295.52</v>
      </c>
      <c r="C873" s="11">
        <f t="shared" si="39"/>
        <v>22.43472160681273</v>
      </c>
      <c r="D873" s="2">
        <f t="shared" si="40"/>
        <v>0.79451501673130831</v>
      </c>
    </row>
    <row r="874" spans="1:4" x14ac:dyDescent="0.25">
      <c r="A874" s="9">
        <v>859</v>
      </c>
      <c r="B874" s="10">
        <f t="shared" si="41"/>
        <v>1296.96</v>
      </c>
      <c r="C874" s="11">
        <f t="shared" si="39"/>
        <v>22.415791954575152</v>
      </c>
      <c r="D874" s="2">
        <f t="shared" si="40"/>
        <v>0.79472700847983113</v>
      </c>
    </row>
    <row r="875" spans="1:4" x14ac:dyDescent="0.25">
      <c r="A875" s="9">
        <v>860</v>
      </c>
      <c r="B875" s="10">
        <f t="shared" si="41"/>
        <v>1298.4000000000001</v>
      </c>
      <c r="C875" s="11">
        <f t="shared" si="39"/>
        <v>22.396891984832898</v>
      </c>
      <c r="D875" s="2">
        <f t="shared" si="40"/>
        <v>0.79493856346105796</v>
      </c>
    </row>
    <row r="876" spans="1:4" x14ac:dyDescent="0.25">
      <c r="A876" s="9">
        <v>861</v>
      </c>
      <c r="B876" s="10">
        <f t="shared" si="41"/>
        <v>1299.8399999999999</v>
      </c>
      <c r="C876" s="11">
        <f t="shared" si="39"/>
        <v>22.378021636865864</v>
      </c>
      <c r="D876" s="2">
        <f t="shared" si="40"/>
        <v>0.79514968302271427</v>
      </c>
    </row>
    <row r="877" spans="1:4" x14ac:dyDescent="0.25">
      <c r="A877" s="9">
        <v>862</v>
      </c>
      <c r="B877" s="10">
        <f t="shared" si="41"/>
        <v>1301.28</v>
      </c>
      <c r="C877" s="11">
        <f t="shared" si="39"/>
        <v>22.359180850067084</v>
      </c>
      <c r="D877" s="2">
        <f t="shared" si="40"/>
        <v>0.79536036850698977</v>
      </c>
    </row>
    <row r="878" spans="1:4" x14ac:dyDescent="0.25">
      <c r="A878" s="9">
        <v>863</v>
      </c>
      <c r="B878" s="10">
        <f t="shared" si="41"/>
        <v>1302.72</v>
      </c>
      <c r="C878" s="11">
        <f t="shared" si="39"/>
        <v>22.340369563942925</v>
      </c>
      <c r="D878" s="2">
        <f t="shared" si="40"/>
        <v>0.79557062125056666</v>
      </c>
    </row>
    <row r="879" spans="1:4" x14ac:dyDescent="0.25">
      <c r="A879" s="9">
        <v>864</v>
      </c>
      <c r="B879" s="10">
        <f t="shared" si="41"/>
        <v>1304.1600000000001</v>
      </c>
      <c r="C879" s="11">
        <f t="shared" si="39"/>
        <v>22.321587718113229</v>
      </c>
      <c r="D879" s="2">
        <f t="shared" si="40"/>
        <v>0.79578044258464775</v>
      </c>
    </row>
    <row r="880" spans="1:4" x14ac:dyDescent="0.25">
      <c r="A880" s="9">
        <v>865</v>
      </c>
      <c r="B880" s="10">
        <f t="shared" si="41"/>
        <v>1305.5999999999999</v>
      </c>
      <c r="C880" s="11">
        <f t="shared" si="39"/>
        <v>22.302835252311493</v>
      </c>
      <c r="D880" s="2">
        <f t="shared" si="40"/>
        <v>0.79598983383498489</v>
      </c>
    </row>
    <row r="881" spans="1:4" x14ac:dyDescent="0.25">
      <c r="A881" s="9">
        <v>866</v>
      </c>
      <c r="B881" s="10">
        <f t="shared" si="41"/>
        <v>1307.04</v>
      </c>
      <c r="C881" s="11">
        <f t="shared" si="39"/>
        <v>22.284112106385006</v>
      </c>
      <c r="D881" s="2">
        <f t="shared" si="40"/>
        <v>0.7961987963219066</v>
      </c>
    </row>
    <row r="882" spans="1:4" x14ac:dyDescent="0.25">
      <c r="A882" s="9">
        <v>867</v>
      </c>
      <c r="B882" s="10">
        <f t="shared" si="41"/>
        <v>1308.48</v>
      </c>
      <c r="C882" s="11">
        <f t="shared" si="39"/>
        <v>22.265418220295004</v>
      </c>
      <c r="D882" s="2">
        <f t="shared" si="40"/>
        <v>0.79640733136034536</v>
      </c>
    </row>
    <row r="883" spans="1:4" x14ac:dyDescent="0.25">
      <c r="A883" s="9">
        <v>868</v>
      </c>
      <c r="B883" s="10">
        <f t="shared" si="41"/>
        <v>1309.92</v>
      </c>
      <c r="C883" s="11">
        <f t="shared" si="39"/>
        <v>22.24675353411682</v>
      </c>
      <c r="D883" s="2">
        <f t="shared" si="40"/>
        <v>0.79661544025986586</v>
      </c>
    </row>
    <row r="884" spans="1:4" x14ac:dyDescent="0.25">
      <c r="A884" s="9">
        <v>869</v>
      </c>
      <c r="B884" s="10">
        <f t="shared" si="41"/>
        <v>1311.36</v>
      </c>
      <c r="C884" s="11">
        <f t="shared" si="39"/>
        <v>22.228117988040005</v>
      </c>
      <c r="D884" s="2">
        <f t="shared" si="40"/>
        <v>0.7968231243246916</v>
      </c>
    </row>
    <row r="885" spans="1:4" x14ac:dyDescent="0.25">
      <c r="A885" s="9">
        <v>870</v>
      </c>
      <c r="B885" s="10">
        <f t="shared" si="41"/>
        <v>1312.8</v>
      </c>
      <c r="C885" s="11">
        <f t="shared" si="39"/>
        <v>22.209511522368459</v>
      </c>
      <c r="D885" s="2">
        <f t="shared" si="40"/>
        <v>0.79703038485373279</v>
      </c>
    </row>
    <row r="886" spans="1:4" x14ac:dyDescent="0.25">
      <c r="A886" s="9">
        <v>871</v>
      </c>
      <c r="B886" s="10">
        <f t="shared" si="41"/>
        <v>1314.24</v>
      </c>
      <c r="C886" s="11">
        <f t="shared" si="39"/>
        <v>22.190934077520584</v>
      </c>
      <c r="D886" s="2">
        <f t="shared" si="40"/>
        <v>0.79723722314061318</v>
      </c>
    </row>
    <row r="887" spans="1:4" x14ac:dyDescent="0.25">
      <c r="A887" s="9">
        <v>872</v>
      </c>
      <c r="B887" s="10">
        <f t="shared" si="41"/>
        <v>1315.68</v>
      </c>
      <c r="C887" s="11">
        <f t="shared" si="39"/>
        <v>22.172385594029361</v>
      </c>
      <c r="D887" s="2">
        <f t="shared" si="40"/>
        <v>0.79744364047369587</v>
      </c>
    </row>
    <row r="888" spans="1:4" x14ac:dyDescent="0.25">
      <c r="A888" s="9">
        <v>873</v>
      </c>
      <c r="B888" s="10">
        <f t="shared" si="41"/>
        <v>1317.12</v>
      </c>
      <c r="C888" s="11">
        <f t="shared" si="39"/>
        <v>22.153866012542512</v>
      </c>
      <c r="D888" s="2">
        <f t="shared" si="40"/>
        <v>0.79764963813611189</v>
      </c>
    </row>
    <row r="889" spans="1:4" x14ac:dyDescent="0.25">
      <c r="A889" s="9">
        <v>874</v>
      </c>
      <c r="B889" s="10">
        <f t="shared" si="41"/>
        <v>1318.56</v>
      </c>
      <c r="C889" s="11">
        <f t="shared" si="39"/>
        <v>22.135375273822561</v>
      </c>
      <c r="D889" s="2">
        <f t="shared" si="40"/>
        <v>0.79785521740578524</v>
      </c>
    </row>
    <row r="890" spans="1:4" x14ac:dyDescent="0.25">
      <c r="A890" s="9">
        <v>875</v>
      </c>
      <c r="B890" s="10">
        <f t="shared" si="41"/>
        <v>1320</v>
      </c>
      <c r="C890" s="11">
        <f t="shared" si="39"/>
        <v>22.11691331874697</v>
      </c>
      <c r="D890" s="2">
        <f t="shared" si="40"/>
        <v>0.79806037955545961</v>
      </c>
    </row>
    <row r="891" spans="1:4" x14ac:dyDescent="0.25">
      <c r="A891" s="9">
        <v>876</v>
      </c>
      <c r="B891" s="10">
        <f t="shared" si="41"/>
        <v>1321.44</v>
      </c>
      <c r="C891" s="11">
        <f t="shared" si="39"/>
        <v>22.098480088308239</v>
      </c>
      <c r="D891" s="2">
        <f t="shared" si="40"/>
        <v>0.79826512585272491</v>
      </c>
    </row>
    <row r="892" spans="1:4" x14ac:dyDescent="0.25">
      <c r="A892" s="9">
        <v>877</v>
      </c>
      <c r="B892" s="10">
        <f t="shared" si="41"/>
        <v>1322.88</v>
      </c>
      <c r="C892" s="11">
        <f t="shared" si="39"/>
        <v>22.080075523613989</v>
      </c>
      <c r="D892" s="2">
        <f t="shared" si="40"/>
        <v>0.79846945756004317</v>
      </c>
    </row>
    <row r="893" spans="1:4" x14ac:dyDescent="0.25">
      <c r="A893" s="9">
        <v>878</v>
      </c>
      <c r="B893" s="10">
        <f t="shared" si="41"/>
        <v>1324.32</v>
      </c>
      <c r="C893" s="11">
        <f t="shared" si="39"/>
        <v>22.061699565887043</v>
      </c>
      <c r="D893" s="2">
        <f t="shared" si="40"/>
        <v>0.79867337593477394</v>
      </c>
    </row>
    <row r="894" spans="1:4" x14ac:dyDescent="0.25">
      <c r="A894" s="9">
        <v>879</v>
      </c>
      <c r="B894" s="10">
        <f t="shared" si="41"/>
        <v>1325.76</v>
      </c>
      <c r="C894" s="11">
        <f t="shared" si="39"/>
        <v>22.043352156465531</v>
      </c>
      <c r="D894" s="2">
        <f t="shared" si="40"/>
        <v>0.79887688222920106</v>
      </c>
    </row>
    <row r="895" spans="1:4" x14ac:dyDescent="0.25">
      <c r="A895" s="9">
        <v>880</v>
      </c>
      <c r="B895" s="10">
        <f t="shared" si="41"/>
        <v>1327.2</v>
      </c>
      <c r="C895" s="11">
        <f t="shared" si="39"/>
        <v>22.025033236802958</v>
      </c>
      <c r="D895" s="2">
        <f t="shared" si="40"/>
        <v>0.79907997769055727</v>
      </c>
    </row>
    <row r="896" spans="1:4" x14ac:dyDescent="0.25">
      <c r="A896" s="9">
        <v>881</v>
      </c>
      <c r="B896" s="10">
        <f t="shared" si="41"/>
        <v>1328.64</v>
      </c>
      <c r="C896" s="11">
        <f t="shared" si="39"/>
        <v>22.006742748468284</v>
      </c>
      <c r="D896" s="2">
        <f t="shared" si="40"/>
        <v>0.79928266356104993</v>
      </c>
    </row>
    <row r="897" spans="1:4" x14ac:dyDescent="0.25">
      <c r="A897" s="9">
        <v>882</v>
      </c>
      <c r="B897" s="10">
        <f t="shared" si="41"/>
        <v>1330.08</v>
      </c>
      <c r="C897" s="11">
        <f t="shared" si="39"/>
        <v>21.988480633145976</v>
      </c>
      <c r="D897" s="2">
        <f t="shared" si="40"/>
        <v>0.79948494107788615</v>
      </c>
    </row>
    <row r="898" spans="1:4" x14ac:dyDescent="0.25">
      <c r="A898" s="9">
        <v>883</v>
      </c>
      <c r="B898" s="10">
        <f t="shared" si="41"/>
        <v>1331.52</v>
      </c>
      <c r="C898" s="11">
        <f t="shared" si="39"/>
        <v>21.9702468326361</v>
      </c>
      <c r="D898" s="2">
        <f t="shared" si="40"/>
        <v>0.79968681147329856</v>
      </c>
    </row>
    <row r="899" spans="1:4" x14ac:dyDescent="0.25">
      <c r="A899" s="9">
        <v>884</v>
      </c>
      <c r="B899" s="10">
        <f t="shared" si="41"/>
        <v>1332.96</v>
      </c>
      <c r="C899" s="11">
        <f t="shared" si="39"/>
        <v>21.952041288854364</v>
      </c>
      <c r="D899" s="2">
        <f t="shared" si="40"/>
        <v>0.79988827597456957</v>
      </c>
    </row>
    <row r="900" spans="1:4" x14ac:dyDescent="0.25">
      <c r="A900" s="9">
        <v>885</v>
      </c>
      <c r="B900" s="10">
        <f t="shared" si="41"/>
        <v>1334.4</v>
      </c>
      <c r="C900" s="11">
        <f t="shared" si="39"/>
        <v>21.93386394383219</v>
      </c>
      <c r="D900" s="2">
        <f t="shared" si="40"/>
        <v>0.80008933580405661</v>
      </c>
    </row>
    <row r="901" spans="1:4" x14ac:dyDescent="0.25">
      <c r="A901" s="9">
        <v>886</v>
      </c>
      <c r="B901" s="10">
        <f t="shared" si="41"/>
        <v>1335.84</v>
      </c>
      <c r="C901" s="11">
        <f t="shared" si="39"/>
        <v>21.915714739716741</v>
      </c>
      <c r="D901" s="2">
        <f t="shared" si="40"/>
        <v>0.80028999217921604</v>
      </c>
    </row>
    <row r="902" spans="1:4" x14ac:dyDescent="0.25">
      <c r="A902" s="9">
        <v>887</v>
      </c>
      <c r="B902" s="10">
        <f t="shared" si="41"/>
        <v>1337.28</v>
      </c>
      <c r="C902" s="11">
        <f t="shared" si="39"/>
        <v>21.897593618770987</v>
      </c>
      <c r="D902" s="2">
        <f t="shared" si="40"/>
        <v>0.80049024631262888</v>
      </c>
    </row>
    <row r="903" spans="1:4" x14ac:dyDescent="0.25">
      <c r="A903" s="9">
        <v>888</v>
      </c>
      <c r="B903" s="10">
        <f t="shared" si="41"/>
        <v>1338.72</v>
      </c>
      <c r="C903" s="11">
        <f t="shared" si="39"/>
        <v>21.87950052337375</v>
      </c>
      <c r="D903" s="2">
        <f t="shared" si="40"/>
        <v>0.80069009941202429</v>
      </c>
    </row>
    <row r="904" spans="1:4" x14ac:dyDescent="0.25">
      <c r="A904" s="9">
        <v>889</v>
      </c>
      <c r="B904" s="10">
        <f t="shared" si="41"/>
        <v>1340.16</v>
      </c>
      <c r="C904" s="11">
        <f t="shared" si="39"/>
        <v>21.861435396019729</v>
      </c>
      <c r="D904" s="2">
        <f t="shared" si="40"/>
        <v>0.80088955268030382</v>
      </c>
    </row>
    <row r="905" spans="1:4" x14ac:dyDescent="0.25">
      <c r="A905" s="9">
        <v>890</v>
      </c>
      <c r="B905" s="10">
        <f t="shared" si="41"/>
        <v>1341.6</v>
      </c>
      <c r="C905" s="11">
        <f t="shared" si="39"/>
        <v>21.84339817931955</v>
      </c>
      <c r="D905" s="2">
        <f t="shared" si="40"/>
        <v>0.80108860731556597</v>
      </c>
    </row>
    <row r="906" spans="1:4" x14ac:dyDescent="0.25">
      <c r="A906" s="9">
        <v>891</v>
      </c>
      <c r="B906" s="10">
        <f t="shared" si="41"/>
        <v>1343.04</v>
      </c>
      <c r="C906" s="11">
        <f t="shared" si="39"/>
        <v>21.825388815999776</v>
      </c>
      <c r="D906" s="2">
        <f t="shared" si="40"/>
        <v>0.80128726451112964</v>
      </c>
    </row>
    <row r="907" spans="1:4" x14ac:dyDescent="0.25">
      <c r="A907" s="9">
        <v>892</v>
      </c>
      <c r="B907" s="10">
        <f t="shared" si="41"/>
        <v>1344.48</v>
      </c>
      <c r="C907" s="11">
        <f t="shared" si="39"/>
        <v>21.807407248902969</v>
      </c>
      <c r="D907" s="2">
        <f t="shared" si="40"/>
        <v>0.80148552545555873</v>
      </c>
    </row>
    <row r="908" spans="1:4" x14ac:dyDescent="0.25">
      <c r="A908" s="9">
        <v>893</v>
      </c>
      <c r="B908" s="10">
        <f t="shared" si="41"/>
        <v>1345.92</v>
      </c>
      <c r="C908" s="11">
        <f t="shared" si="39"/>
        <v>21.789453420987662</v>
      </c>
      <c r="D908" s="2">
        <f t="shared" si="40"/>
        <v>0.80168339133268407</v>
      </c>
    </row>
    <row r="909" spans="1:4" x14ac:dyDescent="0.25">
      <c r="A909" s="9">
        <v>894</v>
      </c>
      <c r="B909" s="10">
        <f t="shared" si="41"/>
        <v>1347.36</v>
      </c>
      <c r="C909" s="11">
        <f t="shared" si="39"/>
        <v>21.771527275328435</v>
      </c>
      <c r="D909" s="2">
        <f t="shared" si="40"/>
        <v>0.80188086332162944</v>
      </c>
    </row>
    <row r="910" spans="1:4" x14ac:dyDescent="0.25">
      <c r="A910" s="9">
        <v>895</v>
      </c>
      <c r="B910" s="10">
        <f t="shared" si="41"/>
        <v>1348.8</v>
      </c>
      <c r="C910" s="11">
        <f t="shared" si="39"/>
        <v>21.753628755115873</v>
      </c>
      <c r="D910" s="2">
        <f t="shared" si="40"/>
        <v>0.80207794259683263</v>
      </c>
    </row>
    <row r="911" spans="1:4" x14ac:dyDescent="0.25">
      <c r="A911" s="9">
        <v>896</v>
      </c>
      <c r="B911" s="10">
        <f t="shared" si="41"/>
        <v>1350.24</v>
      </c>
      <c r="C911" s="11">
        <f t="shared" si="39"/>
        <v>21.735757803656618</v>
      </c>
      <c r="D911" s="2">
        <f t="shared" si="40"/>
        <v>0.80227463032806967</v>
      </c>
    </row>
    <row r="912" spans="1:4" x14ac:dyDescent="0.25">
      <c r="A912" s="9">
        <v>897</v>
      </c>
      <c r="B912" s="10">
        <f t="shared" si="41"/>
        <v>1351.68</v>
      </c>
      <c r="C912" s="11">
        <f t="shared" ref="C912:C975" si="42">$C$4*$C$2/(B912-$B$8)-$A$8/(B912*(B912+$B$8)+$B$8*(B912-$B$8))</f>
        <v>21.71791436437335</v>
      </c>
      <c r="D912" s="2">
        <f t="shared" ref="D912:D975" si="43">C912*B912/($C$4*$C$2)</f>
        <v>0.80247092768047801</v>
      </c>
    </row>
    <row r="913" spans="1:4" x14ac:dyDescent="0.25">
      <c r="A913" s="9">
        <v>898</v>
      </c>
      <c r="B913" s="10">
        <f t="shared" ref="B913:B976" si="44">$B$11+ ($C$11-$B$11)*A913/1000</f>
        <v>1353.12</v>
      </c>
      <c r="C913" s="11">
        <f t="shared" si="42"/>
        <v>21.700098380804825</v>
      </c>
      <c r="D913" s="2">
        <f t="shared" si="43"/>
        <v>0.80266683581457954</v>
      </c>
    </row>
    <row r="914" spans="1:4" x14ac:dyDescent="0.25">
      <c r="A914" s="9">
        <v>899</v>
      </c>
      <c r="B914" s="10">
        <f t="shared" si="44"/>
        <v>1354.56</v>
      </c>
      <c r="C914" s="11">
        <f t="shared" si="42"/>
        <v>21.682309796605825</v>
      </c>
      <c r="D914" s="2">
        <f t="shared" si="43"/>
        <v>0.80286235588630317</v>
      </c>
    </row>
    <row r="915" spans="1:4" x14ac:dyDescent="0.25">
      <c r="A915" s="9">
        <v>900</v>
      </c>
      <c r="B915" s="10">
        <f t="shared" si="44"/>
        <v>1356</v>
      </c>
      <c r="C915" s="11">
        <f t="shared" si="42"/>
        <v>21.664548555547185</v>
      </c>
      <c r="D915" s="2">
        <f t="shared" si="43"/>
        <v>0.8030574890470068</v>
      </c>
    </row>
    <row r="916" spans="1:4" x14ac:dyDescent="0.25">
      <c r="A916" s="9">
        <v>901</v>
      </c>
      <c r="B916" s="10">
        <f t="shared" si="44"/>
        <v>1357.44</v>
      </c>
      <c r="C916" s="11">
        <f t="shared" si="42"/>
        <v>21.646814601515796</v>
      </c>
      <c r="D916" s="2">
        <f t="shared" si="43"/>
        <v>0.80325223644350185</v>
      </c>
    </row>
    <row r="917" spans="1:4" x14ac:dyDescent="0.25">
      <c r="A917" s="9">
        <v>902</v>
      </c>
      <c r="B917" s="10">
        <f t="shared" si="44"/>
        <v>1358.88</v>
      </c>
      <c r="C917" s="11">
        <f t="shared" si="42"/>
        <v>21.62910787851456</v>
      </c>
      <c r="D917" s="2">
        <f t="shared" si="43"/>
        <v>0.80344659921807327</v>
      </c>
    </row>
    <row r="918" spans="1:4" x14ac:dyDescent="0.25">
      <c r="A918" s="9">
        <v>903</v>
      </c>
      <c r="B918" s="10">
        <f t="shared" si="44"/>
        <v>1360.32</v>
      </c>
      <c r="C918" s="11">
        <f t="shared" si="42"/>
        <v>21.611428330662402</v>
      </c>
      <c r="D918" s="2">
        <f t="shared" si="43"/>
        <v>0.80364057850850368</v>
      </c>
    </row>
    <row r="919" spans="1:4" x14ac:dyDescent="0.25">
      <c r="A919" s="9">
        <v>904</v>
      </c>
      <c r="B919" s="10">
        <f t="shared" si="44"/>
        <v>1361.76</v>
      </c>
      <c r="C919" s="11">
        <f t="shared" si="42"/>
        <v>21.593775902194235</v>
      </c>
      <c r="D919" s="2">
        <f t="shared" si="43"/>
        <v>0.80383417544809466</v>
      </c>
    </row>
    <row r="920" spans="1:4" x14ac:dyDescent="0.25">
      <c r="A920" s="9">
        <v>905</v>
      </c>
      <c r="B920" s="10">
        <f t="shared" si="44"/>
        <v>1363.2</v>
      </c>
      <c r="C920" s="11">
        <f t="shared" si="42"/>
        <v>21.576150537460954</v>
      </c>
      <c r="D920" s="2">
        <f t="shared" si="43"/>
        <v>0.80402739116568922</v>
      </c>
    </row>
    <row r="921" spans="1:4" x14ac:dyDescent="0.25">
      <c r="A921" s="9">
        <v>906</v>
      </c>
      <c r="B921" s="10">
        <f t="shared" si="44"/>
        <v>1364.64</v>
      </c>
      <c r="C921" s="11">
        <f t="shared" si="42"/>
        <v>21.558552180929389</v>
      </c>
      <c r="D921" s="2">
        <f t="shared" si="43"/>
        <v>0.80422022678569238</v>
      </c>
    </row>
    <row r="922" spans="1:4" x14ac:dyDescent="0.25">
      <c r="A922" s="9">
        <v>907</v>
      </c>
      <c r="B922" s="10">
        <f t="shared" si="44"/>
        <v>1366.08</v>
      </c>
      <c r="C922" s="11">
        <f t="shared" si="42"/>
        <v>21.540980777182316</v>
      </c>
      <c r="D922" s="2">
        <f t="shared" si="43"/>
        <v>0.80441268342809547</v>
      </c>
    </row>
    <row r="923" spans="1:4" x14ac:dyDescent="0.25">
      <c r="A923" s="9">
        <v>908</v>
      </c>
      <c r="B923" s="10">
        <f t="shared" si="44"/>
        <v>1367.52</v>
      </c>
      <c r="C923" s="11">
        <f t="shared" si="42"/>
        <v>21.523436270918371</v>
      </c>
      <c r="D923" s="2">
        <f t="shared" si="43"/>
        <v>0.80460476220849531</v>
      </c>
    </row>
    <row r="924" spans="1:4" x14ac:dyDescent="0.25">
      <c r="A924" s="9">
        <v>909</v>
      </c>
      <c r="B924" s="10">
        <f t="shared" si="44"/>
        <v>1368.96</v>
      </c>
      <c r="C924" s="11">
        <f t="shared" si="42"/>
        <v>21.505918606952054</v>
      </c>
      <c r="D924" s="2">
        <f t="shared" si="43"/>
        <v>0.80479646423811657</v>
      </c>
    </row>
    <row r="925" spans="1:4" x14ac:dyDescent="0.25">
      <c r="A925" s="9">
        <v>910</v>
      </c>
      <c r="B925" s="10">
        <f t="shared" si="44"/>
        <v>1370.4</v>
      </c>
      <c r="C925" s="11">
        <f t="shared" si="42"/>
        <v>21.488427730213694</v>
      </c>
      <c r="D925" s="2">
        <f t="shared" si="43"/>
        <v>0.80498779062383408</v>
      </c>
    </row>
    <row r="926" spans="1:4" x14ac:dyDescent="0.25">
      <c r="A926" s="9">
        <v>911</v>
      </c>
      <c r="B926" s="10">
        <f t="shared" si="44"/>
        <v>1371.84</v>
      </c>
      <c r="C926" s="11">
        <f t="shared" si="42"/>
        <v>21.470963585749384</v>
      </c>
      <c r="D926" s="2">
        <f t="shared" si="43"/>
        <v>0.80517874246819265</v>
      </c>
    </row>
    <row r="927" spans="1:4" x14ac:dyDescent="0.25">
      <c r="A927" s="9">
        <v>912</v>
      </c>
      <c r="B927" s="10">
        <f t="shared" si="44"/>
        <v>1373.28</v>
      </c>
      <c r="C927" s="11">
        <f t="shared" si="42"/>
        <v>21.453526118720944</v>
      </c>
      <c r="D927" s="2">
        <f t="shared" si="43"/>
        <v>0.80536932086942892</v>
      </c>
    </row>
    <row r="928" spans="1:4" x14ac:dyDescent="0.25">
      <c r="A928" s="9">
        <v>913</v>
      </c>
      <c r="B928" s="10">
        <f t="shared" si="44"/>
        <v>1374.72</v>
      </c>
      <c r="C928" s="11">
        <f t="shared" si="42"/>
        <v>21.436115274405886</v>
      </c>
      <c r="D928" s="2">
        <f t="shared" si="43"/>
        <v>0.80555952692149224</v>
      </c>
    </row>
    <row r="929" spans="1:4" x14ac:dyDescent="0.25">
      <c r="A929" s="9">
        <v>914</v>
      </c>
      <c r="B929" s="10">
        <f t="shared" si="44"/>
        <v>1376.16</v>
      </c>
      <c r="C929" s="11">
        <f t="shared" si="42"/>
        <v>21.418730998197351</v>
      </c>
      <c r="D929" s="2">
        <f t="shared" si="43"/>
        <v>0.80574936171406575</v>
      </c>
    </row>
    <row r="930" spans="1:4" x14ac:dyDescent="0.25">
      <c r="A930" s="9">
        <v>915</v>
      </c>
      <c r="B930" s="10">
        <f t="shared" si="44"/>
        <v>1377.6</v>
      </c>
      <c r="C930" s="11">
        <f t="shared" si="42"/>
        <v>21.401373235604069</v>
      </c>
      <c r="D930" s="2">
        <f t="shared" si="43"/>
        <v>0.80593882633258707</v>
      </c>
    </row>
    <row r="931" spans="1:4" x14ac:dyDescent="0.25">
      <c r="A931" s="9">
        <v>916</v>
      </c>
      <c r="B931" s="10">
        <f t="shared" si="44"/>
        <v>1379.04</v>
      </c>
      <c r="C931" s="11">
        <f t="shared" si="42"/>
        <v>21.384041932250287</v>
      </c>
      <c r="D931" s="2">
        <f t="shared" si="43"/>
        <v>0.80612792185826854</v>
      </c>
    </row>
    <row r="932" spans="1:4" x14ac:dyDescent="0.25">
      <c r="A932" s="9">
        <v>917</v>
      </c>
      <c r="B932" s="10">
        <f t="shared" si="44"/>
        <v>1380.48</v>
      </c>
      <c r="C932" s="11">
        <f t="shared" si="42"/>
        <v>21.366737033875722</v>
      </c>
      <c r="D932" s="2">
        <f t="shared" si="43"/>
        <v>0.80631664936811831</v>
      </c>
    </row>
    <row r="933" spans="1:4" x14ac:dyDescent="0.25">
      <c r="A933" s="9">
        <v>918</v>
      </c>
      <c r="B933" s="10">
        <f t="shared" si="44"/>
        <v>1381.92</v>
      </c>
      <c r="C933" s="11">
        <f t="shared" si="42"/>
        <v>21.349458486335497</v>
      </c>
      <c r="D933" s="2">
        <f t="shared" si="43"/>
        <v>0.80650500993496055</v>
      </c>
    </row>
    <row r="934" spans="1:4" x14ac:dyDescent="0.25">
      <c r="A934" s="9">
        <v>919</v>
      </c>
      <c r="B934" s="10">
        <f t="shared" si="44"/>
        <v>1383.36</v>
      </c>
      <c r="C934" s="11">
        <f t="shared" si="42"/>
        <v>21.332206235600076</v>
      </c>
      <c r="D934" s="2">
        <f t="shared" si="43"/>
        <v>0.8066930046274553</v>
      </c>
    </row>
    <row r="935" spans="1:4" x14ac:dyDescent="0.25">
      <c r="A935" s="9">
        <v>920</v>
      </c>
      <c r="B935" s="10">
        <f t="shared" si="44"/>
        <v>1384.8</v>
      </c>
      <c r="C935" s="11">
        <f t="shared" si="42"/>
        <v>21.3149802277552</v>
      </c>
      <c r="D935" s="2">
        <f t="shared" si="43"/>
        <v>0.80688063451011982</v>
      </c>
    </row>
    <row r="936" spans="1:4" x14ac:dyDescent="0.25">
      <c r="A936" s="9">
        <v>921</v>
      </c>
      <c r="B936" s="10">
        <f t="shared" si="44"/>
        <v>1386.24</v>
      </c>
      <c r="C936" s="11">
        <f t="shared" si="42"/>
        <v>21.297780409001803</v>
      </c>
      <c r="D936" s="2">
        <f t="shared" si="43"/>
        <v>0.80706790064334699</v>
      </c>
    </row>
    <row r="937" spans="1:4" x14ac:dyDescent="0.25">
      <c r="A937" s="9">
        <v>922</v>
      </c>
      <c r="B937" s="10">
        <f t="shared" si="44"/>
        <v>1387.68</v>
      </c>
      <c r="C937" s="11">
        <f t="shared" si="42"/>
        <v>21.280606725655961</v>
      </c>
      <c r="D937" s="2">
        <f t="shared" si="43"/>
        <v>0.8072548040834262</v>
      </c>
    </row>
    <row r="938" spans="1:4" x14ac:dyDescent="0.25">
      <c r="A938" s="9">
        <v>923</v>
      </c>
      <c r="B938" s="10">
        <f t="shared" si="44"/>
        <v>1389.12</v>
      </c>
      <c r="C938" s="11">
        <f t="shared" si="42"/>
        <v>21.263459124148813</v>
      </c>
      <c r="D938" s="2">
        <f t="shared" si="43"/>
        <v>0.80744134588256378</v>
      </c>
    </row>
    <row r="939" spans="1:4" x14ac:dyDescent="0.25">
      <c r="A939" s="9">
        <v>924</v>
      </c>
      <c r="B939" s="10">
        <f t="shared" si="44"/>
        <v>1390.56</v>
      </c>
      <c r="C939" s="11">
        <f t="shared" si="42"/>
        <v>21.246337551026464</v>
      </c>
      <c r="D939" s="2">
        <f t="shared" si="43"/>
        <v>0.80762752708890151</v>
      </c>
    </row>
    <row r="940" spans="1:4" x14ac:dyDescent="0.25">
      <c r="A940" s="9">
        <v>925</v>
      </c>
      <c r="B940" s="10">
        <f t="shared" si="44"/>
        <v>1392</v>
      </c>
      <c r="C940" s="11">
        <f t="shared" si="42"/>
        <v>21.229241952949927</v>
      </c>
      <c r="D940" s="2">
        <f t="shared" si="43"/>
        <v>0.80781334874653643</v>
      </c>
    </row>
    <row r="941" spans="1:4" x14ac:dyDescent="0.25">
      <c r="A941" s="9">
        <v>926</v>
      </c>
      <c r="B941" s="10">
        <f t="shared" si="44"/>
        <v>1393.44</v>
      </c>
      <c r="C941" s="11">
        <f t="shared" si="42"/>
        <v>21.212172276695036</v>
      </c>
      <c r="D941" s="2">
        <f t="shared" si="43"/>
        <v>0.80799881189554124</v>
      </c>
    </row>
    <row r="942" spans="1:4" x14ac:dyDescent="0.25">
      <c r="A942" s="9">
        <v>927</v>
      </c>
      <c r="B942" s="10">
        <f t="shared" si="44"/>
        <v>1394.88</v>
      </c>
      <c r="C942" s="11">
        <f t="shared" si="42"/>
        <v>21.195128469152351</v>
      </c>
      <c r="D942" s="2">
        <f t="shared" si="43"/>
        <v>0.80818391757198249</v>
      </c>
    </row>
    <row r="943" spans="1:4" x14ac:dyDescent="0.25">
      <c r="A943" s="9">
        <v>928</v>
      </c>
      <c r="B943" s="10">
        <f t="shared" si="44"/>
        <v>1396.32</v>
      </c>
      <c r="C943" s="11">
        <f t="shared" si="42"/>
        <v>21.178110477327088</v>
      </c>
      <c r="D943" s="2">
        <f t="shared" si="43"/>
        <v>0.80836866680794062</v>
      </c>
    </row>
    <row r="944" spans="1:4" x14ac:dyDescent="0.25">
      <c r="A944" s="9">
        <v>929</v>
      </c>
      <c r="B944" s="10">
        <f t="shared" si="44"/>
        <v>1397.76</v>
      </c>
      <c r="C944" s="11">
        <f t="shared" si="42"/>
        <v>21.161118248339005</v>
      </c>
      <c r="D944" s="2">
        <f t="shared" si="43"/>
        <v>0.80855306063152854</v>
      </c>
    </row>
    <row r="945" spans="1:4" x14ac:dyDescent="0.25">
      <c r="A945" s="9">
        <v>930</v>
      </c>
      <c r="B945" s="10">
        <f t="shared" si="44"/>
        <v>1399.2</v>
      </c>
      <c r="C945" s="11">
        <f t="shared" si="42"/>
        <v>21.144151729422333</v>
      </c>
      <c r="D945" s="2">
        <f t="shared" si="43"/>
        <v>0.80873710006691157</v>
      </c>
    </row>
    <row r="946" spans="1:4" x14ac:dyDescent="0.25">
      <c r="A946" s="9">
        <v>931</v>
      </c>
      <c r="B946" s="10">
        <f t="shared" si="44"/>
        <v>1400.64</v>
      </c>
      <c r="C946" s="11">
        <f t="shared" si="42"/>
        <v>21.127210867925672</v>
      </c>
      <c r="D946" s="2">
        <f t="shared" si="43"/>
        <v>0.80892078613432483</v>
      </c>
    </row>
    <row r="947" spans="1:4" x14ac:dyDescent="0.25">
      <c r="A947" s="9">
        <v>932</v>
      </c>
      <c r="B947" s="10">
        <f t="shared" si="44"/>
        <v>1402.08</v>
      </c>
      <c r="C947" s="11">
        <f t="shared" si="42"/>
        <v>21.110295611311901</v>
      </c>
      <c r="D947" s="2">
        <f t="shared" si="43"/>
        <v>0.80910411985009378</v>
      </c>
    </row>
    <row r="948" spans="1:4" x14ac:dyDescent="0.25">
      <c r="A948" s="9">
        <v>933</v>
      </c>
      <c r="B948" s="10">
        <f t="shared" si="44"/>
        <v>1403.52</v>
      </c>
      <c r="C948" s="11">
        <f t="shared" si="42"/>
        <v>21.093405907158072</v>
      </c>
      <c r="D948" s="2">
        <f t="shared" si="43"/>
        <v>0.80928710222665212</v>
      </c>
    </row>
    <row r="949" spans="1:4" x14ac:dyDescent="0.25">
      <c r="A949" s="9">
        <v>934</v>
      </c>
      <c r="B949" s="10">
        <f t="shared" si="44"/>
        <v>1404.96</v>
      </c>
      <c r="C949" s="11">
        <f t="shared" si="42"/>
        <v>21.0765417031553</v>
      </c>
      <c r="D949" s="2">
        <f t="shared" si="43"/>
        <v>0.80946973427255975</v>
      </c>
    </row>
    <row r="950" spans="1:4" x14ac:dyDescent="0.25">
      <c r="A950" s="9">
        <v>935</v>
      </c>
      <c r="B950" s="10">
        <f t="shared" si="44"/>
        <v>1406.4</v>
      </c>
      <c r="C950" s="11">
        <f t="shared" si="42"/>
        <v>21.059702947108683</v>
      </c>
      <c r="D950" s="2">
        <f t="shared" si="43"/>
        <v>0.80965201699252232</v>
      </c>
    </row>
    <row r="951" spans="1:4" x14ac:dyDescent="0.25">
      <c r="A951" s="9">
        <v>936</v>
      </c>
      <c r="B951" s="10">
        <f t="shared" si="44"/>
        <v>1407.84</v>
      </c>
      <c r="C951" s="11">
        <f t="shared" si="42"/>
        <v>21.042889586937189</v>
      </c>
      <c r="D951" s="2">
        <f t="shared" si="43"/>
        <v>0.80983395138740932</v>
      </c>
    </row>
    <row r="952" spans="1:4" x14ac:dyDescent="0.25">
      <c r="A952" s="9">
        <v>937</v>
      </c>
      <c r="B952" s="10">
        <f t="shared" si="44"/>
        <v>1409.28</v>
      </c>
      <c r="C952" s="11">
        <f t="shared" si="42"/>
        <v>21.026101570673539</v>
      </c>
      <c r="D952" s="2">
        <f t="shared" si="43"/>
        <v>0.81001553845427232</v>
      </c>
    </row>
    <row r="953" spans="1:4" x14ac:dyDescent="0.25">
      <c r="A953" s="9">
        <v>938</v>
      </c>
      <c r="B953" s="10">
        <f t="shared" si="44"/>
        <v>1410.72</v>
      </c>
      <c r="C953" s="11">
        <f t="shared" si="42"/>
        <v>21.009338846464097</v>
      </c>
      <c r="D953" s="2">
        <f t="shared" si="43"/>
        <v>0.81019677918636235</v>
      </c>
    </row>
    <row r="954" spans="1:4" x14ac:dyDescent="0.25">
      <c r="A954" s="9">
        <v>939</v>
      </c>
      <c r="B954" s="10">
        <f t="shared" si="44"/>
        <v>1412.16</v>
      </c>
      <c r="C954" s="11">
        <f t="shared" si="42"/>
        <v>20.992601362568774</v>
      </c>
      <c r="D954" s="2">
        <f t="shared" si="43"/>
        <v>0.81037767457314946</v>
      </c>
    </row>
    <row r="955" spans="1:4" x14ac:dyDescent="0.25">
      <c r="A955" s="9">
        <v>940</v>
      </c>
      <c r="B955" s="10">
        <f t="shared" si="44"/>
        <v>1413.6</v>
      </c>
      <c r="C955" s="11">
        <f t="shared" si="42"/>
        <v>20.97588906736091</v>
      </c>
      <c r="D955" s="2">
        <f t="shared" si="43"/>
        <v>0.81055822560033963</v>
      </c>
    </row>
    <row r="956" spans="1:4" x14ac:dyDescent="0.25">
      <c r="A956" s="9">
        <v>941</v>
      </c>
      <c r="B956" s="10">
        <f t="shared" si="44"/>
        <v>1415.04</v>
      </c>
      <c r="C956" s="11">
        <f t="shared" si="42"/>
        <v>20.959201909327149</v>
      </c>
      <c r="D956" s="2">
        <f t="shared" si="43"/>
        <v>0.81073843324989303</v>
      </c>
    </row>
    <row r="957" spans="1:4" x14ac:dyDescent="0.25">
      <c r="A957" s="9">
        <v>942</v>
      </c>
      <c r="B957" s="10">
        <f t="shared" si="44"/>
        <v>1416.48</v>
      </c>
      <c r="C957" s="11">
        <f t="shared" si="42"/>
        <v>20.942539837067326</v>
      </c>
      <c r="D957" s="2">
        <f t="shared" si="43"/>
        <v>0.81091829850004171</v>
      </c>
    </row>
    <row r="958" spans="1:4" x14ac:dyDescent="0.25">
      <c r="A958" s="9">
        <v>943</v>
      </c>
      <c r="B958" s="10">
        <f t="shared" si="44"/>
        <v>1417.92</v>
      </c>
      <c r="C958" s="11">
        <f t="shared" si="42"/>
        <v>20.925902799294363</v>
      </c>
      <c r="D958" s="2">
        <f t="shared" si="43"/>
        <v>0.81109782232530747</v>
      </c>
    </row>
    <row r="959" spans="1:4" x14ac:dyDescent="0.25">
      <c r="A959" s="9">
        <v>944</v>
      </c>
      <c r="B959" s="10">
        <f t="shared" si="44"/>
        <v>1419.36</v>
      </c>
      <c r="C959" s="11">
        <f t="shared" si="42"/>
        <v>20.90929074483412</v>
      </c>
      <c r="D959" s="2">
        <f t="shared" si="43"/>
        <v>0.81127700569651839</v>
      </c>
    </row>
    <row r="960" spans="1:4" x14ac:dyDescent="0.25">
      <c r="A960" s="9">
        <v>945</v>
      </c>
      <c r="B960" s="10">
        <f t="shared" si="44"/>
        <v>1420.8</v>
      </c>
      <c r="C960" s="11">
        <f t="shared" si="42"/>
        <v>20.892703622625294</v>
      </c>
      <c r="D960" s="2">
        <f t="shared" si="43"/>
        <v>0.81145584958082795</v>
      </c>
    </row>
    <row r="961" spans="1:4" x14ac:dyDescent="0.25">
      <c r="A961" s="9">
        <v>946</v>
      </c>
      <c r="B961" s="10">
        <f t="shared" si="44"/>
        <v>1422.24</v>
      </c>
      <c r="C961" s="11">
        <f t="shared" si="42"/>
        <v>20.876141381719286</v>
      </c>
      <c r="D961" s="2">
        <f t="shared" si="43"/>
        <v>0.81163435494173131</v>
      </c>
    </row>
    <row r="962" spans="1:4" x14ac:dyDescent="0.25">
      <c r="A962" s="9">
        <v>947</v>
      </c>
      <c r="B962" s="10">
        <f t="shared" si="44"/>
        <v>1423.68</v>
      </c>
      <c r="C962" s="11">
        <f t="shared" si="42"/>
        <v>20.859603971280084</v>
      </c>
      <c r="D962" s="2">
        <f t="shared" si="43"/>
        <v>0.81181252273908278</v>
      </c>
    </row>
    <row r="963" spans="1:4" x14ac:dyDescent="0.25">
      <c r="A963" s="9">
        <v>948</v>
      </c>
      <c r="B963" s="10">
        <f t="shared" si="44"/>
        <v>1425.12</v>
      </c>
      <c r="C963" s="11">
        <f t="shared" si="42"/>
        <v>20.843091340584124</v>
      </c>
      <c r="D963" s="2">
        <f t="shared" si="43"/>
        <v>0.81199035392911312</v>
      </c>
    </row>
    <row r="964" spans="1:4" x14ac:dyDescent="0.25">
      <c r="A964" s="9">
        <v>949</v>
      </c>
      <c r="B964" s="10">
        <f t="shared" si="44"/>
        <v>1426.56</v>
      </c>
      <c r="C964" s="11">
        <f t="shared" si="42"/>
        <v>20.826603439020154</v>
      </c>
      <c r="D964" s="2">
        <f t="shared" si="43"/>
        <v>0.81216784946444631</v>
      </c>
    </row>
    <row r="965" spans="1:4" x14ac:dyDescent="0.25">
      <c r="A965" s="9">
        <v>950</v>
      </c>
      <c r="B965" s="10">
        <f t="shared" si="44"/>
        <v>1428</v>
      </c>
      <c r="C965" s="11">
        <f t="shared" si="42"/>
        <v>20.810140216089131</v>
      </c>
      <c r="D965" s="2">
        <f t="shared" si="43"/>
        <v>0.81234501029411732</v>
      </c>
    </row>
    <row r="966" spans="1:4" x14ac:dyDescent="0.25">
      <c r="A966" s="9">
        <v>951</v>
      </c>
      <c r="B966" s="10">
        <f t="shared" si="44"/>
        <v>1429.44</v>
      </c>
      <c r="C966" s="11">
        <f t="shared" si="42"/>
        <v>20.79370162140405</v>
      </c>
      <c r="D966" s="2">
        <f t="shared" si="43"/>
        <v>0.8125218373635873</v>
      </c>
    </row>
    <row r="967" spans="1:4" x14ac:dyDescent="0.25">
      <c r="A967" s="9">
        <v>952</v>
      </c>
      <c r="B967" s="10">
        <f t="shared" si="44"/>
        <v>1430.88</v>
      </c>
      <c r="C967" s="11">
        <f t="shared" si="42"/>
        <v>20.777287604689853</v>
      </c>
      <c r="D967" s="2">
        <f t="shared" si="43"/>
        <v>0.81269833161476313</v>
      </c>
    </row>
    <row r="968" spans="1:4" x14ac:dyDescent="0.25">
      <c r="A968" s="9">
        <v>953</v>
      </c>
      <c r="B968" s="10">
        <f t="shared" si="44"/>
        <v>1432.32</v>
      </c>
      <c r="C968" s="11">
        <f t="shared" si="42"/>
        <v>20.760898115783249</v>
      </c>
      <c r="D968" s="2">
        <f t="shared" si="43"/>
        <v>0.81287449398601108</v>
      </c>
    </row>
    <row r="969" spans="1:4" x14ac:dyDescent="0.25">
      <c r="A969" s="9">
        <v>954</v>
      </c>
      <c r="B969" s="10">
        <f t="shared" si="44"/>
        <v>1433.76</v>
      </c>
      <c r="C969" s="11">
        <f t="shared" si="42"/>
        <v>20.744533104632595</v>
      </c>
      <c r="D969" s="2">
        <f t="shared" si="43"/>
        <v>0.81305032541217526</v>
      </c>
    </row>
    <row r="970" spans="1:4" x14ac:dyDescent="0.25">
      <c r="A970" s="9">
        <v>955</v>
      </c>
      <c r="B970" s="10">
        <f t="shared" si="44"/>
        <v>1435.2</v>
      </c>
      <c r="C970" s="11">
        <f t="shared" si="42"/>
        <v>20.728192521297775</v>
      </c>
      <c r="D970" s="2">
        <f t="shared" si="43"/>
        <v>0.81322582682459399</v>
      </c>
    </row>
    <row r="971" spans="1:4" x14ac:dyDescent="0.25">
      <c r="A971" s="9">
        <v>956</v>
      </c>
      <c r="B971" s="10">
        <f t="shared" si="44"/>
        <v>1436.64</v>
      </c>
      <c r="C971" s="11">
        <f t="shared" si="42"/>
        <v>20.711876315950022</v>
      </c>
      <c r="D971" s="2">
        <f t="shared" si="43"/>
        <v>0.81340099915111541</v>
      </c>
    </row>
    <row r="972" spans="1:4" x14ac:dyDescent="0.25">
      <c r="A972" s="9">
        <v>957</v>
      </c>
      <c r="B972" s="10">
        <f t="shared" si="44"/>
        <v>1438.08</v>
      </c>
      <c r="C972" s="11">
        <f t="shared" si="42"/>
        <v>20.695584438871816</v>
      </c>
      <c r="D972" s="2">
        <f t="shared" si="43"/>
        <v>0.81357584331611466</v>
      </c>
    </row>
    <row r="973" spans="1:4" x14ac:dyDescent="0.25">
      <c r="A973" s="9">
        <v>958</v>
      </c>
      <c r="B973" s="10">
        <f t="shared" si="44"/>
        <v>1439.52</v>
      </c>
      <c r="C973" s="11">
        <f t="shared" si="42"/>
        <v>20.679316840456696</v>
      </c>
      <c r="D973" s="2">
        <f t="shared" si="43"/>
        <v>0.81375036024050951</v>
      </c>
    </row>
    <row r="974" spans="1:4" x14ac:dyDescent="0.25">
      <c r="A974" s="9">
        <v>959</v>
      </c>
      <c r="B974" s="10">
        <f t="shared" si="44"/>
        <v>1440.96</v>
      </c>
      <c r="C974" s="11">
        <f t="shared" si="42"/>
        <v>20.663073471209156</v>
      </c>
      <c r="D974" s="2">
        <f t="shared" si="43"/>
        <v>0.81392455084177695</v>
      </c>
    </row>
    <row r="975" spans="1:4" x14ac:dyDescent="0.25">
      <c r="A975" s="9">
        <v>960</v>
      </c>
      <c r="B975" s="10">
        <f t="shared" si="44"/>
        <v>1442.4</v>
      </c>
      <c r="C975" s="11">
        <f t="shared" si="42"/>
        <v>20.646854281744467</v>
      </c>
      <c r="D975" s="2">
        <f t="shared" si="43"/>
        <v>0.81409841603396849</v>
      </c>
    </row>
    <row r="976" spans="1:4" x14ac:dyDescent="0.25">
      <c r="A976" s="9">
        <v>961</v>
      </c>
      <c r="B976" s="10">
        <f t="shared" si="44"/>
        <v>1443.84</v>
      </c>
      <c r="C976" s="11">
        <f t="shared" ref="C976:C1015" si="45">$C$4*$C$2/(B976-$B$8)-$A$8/(B976*(B976+$B$8)+$B$8*(B976-$B$8))</f>
        <v>20.630659222788552</v>
      </c>
      <c r="D976" s="2">
        <f t="shared" ref="D976:D1015" si="46">C976*B976/($C$4*$C$2)</f>
        <v>0.81427195672772712</v>
      </c>
    </row>
    <row r="977" spans="1:4" x14ac:dyDescent="0.25">
      <c r="A977" s="9">
        <v>962</v>
      </c>
      <c r="B977" s="10">
        <f t="shared" ref="B977:B1015" si="47">$B$11+ ($C$11-$B$11)*A977/1000</f>
        <v>1445.28</v>
      </c>
      <c r="C977" s="11">
        <f t="shared" si="45"/>
        <v>20.614488245177821</v>
      </c>
      <c r="D977" s="2">
        <f t="shared" si="46"/>
        <v>0.81444517383030279</v>
      </c>
    </row>
    <row r="978" spans="1:4" x14ac:dyDescent="0.25">
      <c r="A978" s="9">
        <v>963</v>
      </c>
      <c r="B978" s="10">
        <f t="shared" si="47"/>
        <v>1446.72</v>
      </c>
      <c r="C978" s="11">
        <f t="shared" si="45"/>
        <v>20.59834129985903</v>
      </c>
      <c r="D978" s="2">
        <f t="shared" si="46"/>
        <v>0.81461806824556771</v>
      </c>
    </row>
    <row r="979" spans="1:4" x14ac:dyDescent="0.25">
      <c r="A979" s="9">
        <v>964</v>
      </c>
      <c r="B979" s="10">
        <f t="shared" si="47"/>
        <v>1448.16</v>
      </c>
      <c r="C979" s="11">
        <f t="shared" si="45"/>
        <v>20.582218337889117</v>
      </c>
      <c r="D979" s="2">
        <f t="shared" si="46"/>
        <v>0.81479064087403252</v>
      </c>
    </row>
    <row r="980" spans="1:4" x14ac:dyDescent="0.25">
      <c r="A980" s="9">
        <v>965</v>
      </c>
      <c r="B980" s="10">
        <f t="shared" si="47"/>
        <v>1449.6</v>
      </c>
      <c r="C980" s="11">
        <f t="shared" si="45"/>
        <v>20.566119310435067</v>
      </c>
      <c r="D980" s="2">
        <f t="shared" si="46"/>
        <v>0.81496289261286192</v>
      </c>
    </row>
    <row r="981" spans="1:4" x14ac:dyDescent="0.25">
      <c r="A981" s="9">
        <v>966</v>
      </c>
      <c r="B981" s="10">
        <f t="shared" si="47"/>
        <v>1451.04</v>
      </c>
      <c r="C981" s="11">
        <f t="shared" si="45"/>
        <v>20.550044168773734</v>
      </c>
      <c r="D981" s="2">
        <f t="shared" si="46"/>
        <v>0.81513482435589046</v>
      </c>
    </row>
    <row r="982" spans="1:4" x14ac:dyDescent="0.25">
      <c r="A982" s="9">
        <v>967</v>
      </c>
      <c r="B982" s="10">
        <f t="shared" si="47"/>
        <v>1452.48</v>
      </c>
      <c r="C982" s="11">
        <f t="shared" si="45"/>
        <v>20.533992864291704</v>
      </c>
      <c r="D982" s="2">
        <f t="shared" si="46"/>
        <v>0.81530643699363659</v>
      </c>
    </row>
    <row r="983" spans="1:4" x14ac:dyDescent="0.25">
      <c r="A983" s="9">
        <v>968</v>
      </c>
      <c r="B983" s="10">
        <f t="shared" si="47"/>
        <v>1453.92</v>
      </c>
      <c r="C983" s="11">
        <f t="shared" si="45"/>
        <v>20.517965348485131</v>
      </c>
      <c r="D983" s="2">
        <f t="shared" si="46"/>
        <v>0.81547773141331992</v>
      </c>
    </row>
    <row r="984" spans="1:4" x14ac:dyDescent="0.25">
      <c r="A984" s="9">
        <v>969</v>
      </c>
      <c r="B984" s="10">
        <f t="shared" si="47"/>
        <v>1455.36</v>
      </c>
      <c r="C984" s="11">
        <f t="shared" si="45"/>
        <v>20.501961572959576</v>
      </c>
      <c r="D984" s="2">
        <f t="shared" si="46"/>
        <v>0.81564870849887516</v>
      </c>
    </row>
    <row r="985" spans="1:4" x14ac:dyDescent="0.25">
      <c r="A985" s="9">
        <v>970</v>
      </c>
      <c r="B985" s="10">
        <f t="shared" si="47"/>
        <v>1456.8</v>
      </c>
      <c r="C985" s="11">
        <f t="shared" si="45"/>
        <v>20.48598148942985</v>
      </c>
      <c r="D985" s="2">
        <f t="shared" si="46"/>
        <v>0.81581936913096764</v>
      </c>
    </row>
    <row r="986" spans="1:4" x14ac:dyDescent="0.25">
      <c r="A986" s="9">
        <v>971</v>
      </c>
      <c r="B986" s="10">
        <f t="shared" si="47"/>
        <v>1458.24</v>
      </c>
      <c r="C986" s="11">
        <f t="shared" si="45"/>
        <v>20.470025049719855</v>
      </c>
      <c r="D986" s="2">
        <f t="shared" si="46"/>
        <v>0.81598971418700883</v>
      </c>
    </row>
    <row r="987" spans="1:4" x14ac:dyDescent="0.25">
      <c r="A987" s="9">
        <v>972</v>
      </c>
      <c r="B987" s="10">
        <f t="shared" si="47"/>
        <v>1459.68</v>
      </c>
      <c r="C987" s="11">
        <f t="shared" si="45"/>
        <v>20.454092205762418</v>
      </c>
      <c r="D987" s="2">
        <f t="shared" si="46"/>
        <v>0.81615974454117057</v>
      </c>
    </row>
    <row r="988" spans="1:4" x14ac:dyDescent="0.25">
      <c r="A988" s="9">
        <v>973</v>
      </c>
      <c r="B988" s="10">
        <f t="shared" si="47"/>
        <v>1461.12</v>
      </c>
      <c r="C988" s="11">
        <f t="shared" si="45"/>
        <v>20.438182909599135</v>
      </c>
      <c r="D988" s="2">
        <f t="shared" si="46"/>
        <v>0.81632946106440085</v>
      </c>
    </row>
    <row r="989" spans="1:4" x14ac:dyDescent="0.25">
      <c r="A989" s="9">
        <v>974</v>
      </c>
      <c r="B989" s="10">
        <f t="shared" si="47"/>
        <v>1462.56</v>
      </c>
      <c r="C989" s="11">
        <f t="shared" si="45"/>
        <v>20.422297113380193</v>
      </c>
      <c r="D989" s="2">
        <f t="shared" si="46"/>
        <v>0.81649886462443788</v>
      </c>
    </row>
    <row r="990" spans="1:4" x14ac:dyDescent="0.25">
      <c r="A990" s="9">
        <v>975</v>
      </c>
      <c r="B990" s="10">
        <f t="shared" si="47"/>
        <v>1464</v>
      </c>
      <c r="C990" s="11">
        <f t="shared" si="45"/>
        <v>20.406434769364218</v>
      </c>
      <c r="D990" s="2">
        <f t="shared" si="46"/>
        <v>0.8166679560858251</v>
      </c>
    </row>
    <row r="991" spans="1:4" x14ac:dyDescent="0.25">
      <c r="A991" s="9">
        <v>976</v>
      </c>
      <c r="B991" s="10">
        <f t="shared" si="47"/>
        <v>1465.44</v>
      </c>
      <c r="C991" s="11">
        <f t="shared" si="45"/>
        <v>20.390595829918109</v>
      </c>
      <c r="D991" s="2">
        <f t="shared" si="46"/>
        <v>0.81683673630992615</v>
      </c>
    </row>
    <row r="992" spans="1:4" x14ac:dyDescent="0.25">
      <c r="A992" s="9">
        <v>977</v>
      </c>
      <c r="B992" s="10">
        <f t="shared" si="47"/>
        <v>1466.88</v>
      </c>
      <c r="C992" s="11">
        <f t="shared" si="45"/>
        <v>20.374780247516863</v>
      </c>
      <c r="D992" s="2">
        <f t="shared" si="46"/>
        <v>0.81700520615493955</v>
      </c>
    </row>
    <row r="993" spans="1:4" x14ac:dyDescent="0.25">
      <c r="A993" s="9">
        <v>978</v>
      </c>
      <c r="B993" s="10">
        <f t="shared" si="47"/>
        <v>1468.32</v>
      </c>
      <c r="C993" s="11">
        <f t="shared" si="45"/>
        <v>20.358987974743407</v>
      </c>
      <c r="D993" s="2">
        <f t="shared" si="46"/>
        <v>0.81717336647591243</v>
      </c>
    </row>
    <row r="994" spans="1:4" x14ac:dyDescent="0.25">
      <c r="A994" s="9">
        <v>979</v>
      </c>
      <c r="B994" s="10">
        <f t="shared" si="47"/>
        <v>1469.76</v>
      </c>
      <c r="C994" s="11">
        <f t="shared" si="45"/>
        <v>20.343218964288429</v>
      </c>
      <c r="D994" s="2">
        <f t="shared" si="46"/>
        <v>0.81734121812475569</v>
      </c>
    </row>
    <row r="995" spans="1:4" x14ac:dyDescent="0.25">
      <c r="A995" s="9">
        <v>980</v>
      </c>
      <c r="B995" s="10">
        <f t="shared" si="47"/>
        <v>1471.2</v>
      </c>
      <c r="C995" s="11">
        <f t="shared" si="45"/>
        <v>20.32747316895022</v>
      </c>
      <c r="D995" s="2">
        <f t="shared" si="46"/>
        <v>0.81750876195025823</v>
      </c>
    </row>
    <row r="996" spans="1:4" x14ac:dyDescent="0.25">
      <c r="A996" s="9">
        <v>981</v>
      </c>
      <c r="B996" s="10">
        <f t="shared" si="47"/>
        <v>1472.64</v>
      </c>
      <c r="C996" s="11">
        <f t="shared" si="45"/>
        <v>20.311750541634485</v>
      </c>
      <c r="D996" s="2">
        <f t="shared" si="46"/>
        <v>0.81767599879810104</v>
      </c>
    </row>
    <row r="997" spans="1:4" x14ac:dyDescent="0.25">
      <c r="A997" s="9">
        <v>982</v>
      </c>
      <c r="B997" s="10">
        <f t="shared" si="47"/>
        <v>1474.08</v>
      </c>
      <c r="C997" s="11">
        <f t="shared" si="45"/>
        <v>20.296051035354182</v>
      </c>
      <c r="D997" s="2">
        <f t="shared" si="46"/>
        <v>0.81784292951087145</v>
      </c>
    </row>
    <row r="998" spans="1:4" x14ac:dyDescent="0.25">
      <c r="A998" s="9">
        <v>983</v>
      </c>
      <c r="B998" s="10">
        <f t="shared" si="47"/>
        <v>1475.52</v>
      </c>
      <c r="C998" s="11">
        <f t="shared" si="45"/>
        <v>20.28037460322934</v>
      </c>
      <c r="D998" s="2">
        <f t="shared" si="46"/>
        <v>0.81800955492807736</v>
      </c>
    </row>
    <row r="999" spans="1:4" x14ac:dyDescent="0.25">
      <c r="A999" s="9">
        <v>984</v>
      </c>
      <c r="B999" s="10">
        <f t="shared" si="47"/>
        <v>1476.96</v>
      </c>
      <c r="C999" s="11">
        <f t="shared" si="45"/>
        <v>20.2647211984869</v>
      </c>
      <c r="D999" s="2">
        <f t="shared" si="46"/>
        <v>0.8181758758861617</v>
      </c>
    </row>
    <row r="1000" spans="1:4" x14ac:dyDescent="0.25">
      <c r="A1000" s="9">
        <v>985</v>
      </c>
      <c r="B1000" s="10">
        <f t="shared" si="47"/>
        <v>1478.4</v>
      </c>
      <c r="C1000" s="11">
        <f t="shared" si="45"/>
        <v>20.24909077446052</v>
      </c>
      <c r="D1000" s="2">
        <f t="shared" si="46"/>
        <v>0.81834189321851514</v>
      </c>
    </row>
    <row r="1001" spans="1:4" x14ac:dyDescent="0.25">
      <c r="A1001" s="9">
        <v>986</v>
      </c>
      <c r="B1001" s="10">
        <f t="shared" si="47"/>
        <v>1479.84</v>
      </c>
      <c r="C1001" s="11">
        <f t="shared" si="45"/>
        <v>20.233483284590424</v>
      </c>
      <c r="D1001" s="2">
        <f t="shared" si="46"/>
        <v>0.81850760775549158</v>
      </c>
    </row>
    <row r="1002" spans="1:4" x14ac:dyDescent="0.25">
      <c r="A1002" s="9">
        <v>987</v>
      </c>
      <c r="B1002" s="10">
        <f t="shared" si="47"/>
        <v>1481.28</v>
      </c>
      <c r="C1002" s="11">
        <f t="shared" si="45"/>
        <v>20.21789868242319</v>
      </c>
      <c r="D1002" s="2">
        <f t="shared" si="46"/>
        <v>0.81867302032442058</v>
      </c>
    </row>
    <row r="1003" spans="1:4" x14ac:dyDescent="0.25">
      <c r="A1003" s="9">
        <v>988</v>
      </c>
      <c r="B1003" s="10">
        <f t="shared" si="47"/>
        <v>1482.72</v>
      </c>
      <c r="C1003" s="11">
        <f t="shared" si="45"/>
        <v>20.202336921611614</v>
      </c>
      <c r="D1003" s="2">
        <f t="shared" si="46"/>
        <v>0.81883813174962217</v>
      </c>
    </row>
    <row r="1004" spans="1:4" x14ac:dyDescent="0.25">
      <c r="A1004" s="9">
        <v>989</v>
      </c>
      <c r="B1004" s="10">
        <f t="shared" si="47"/>
        <v>1484.16</v>
      </c>
      <c r="C1004" s="11">
        <f t="shared" si="45"/>
        <v>20.186797955914503</v>
      </c>
      <c r="D1004" s="2">
        <f t="shared" si="46"/>
        <v>0.81900294285241959</v>
      </c>
    </row>
    <row r="1005" spans="1:4" x14ac:dyDescent="0.25">
      <c r="A1005" s="9">
        <v>990</v>
      </c>
      <c r="B1005" s="10">
        <f t="shared" si="47"/>
        <v>1485.6</v>
      </c>
      <c r="C1005" s="11">
        <f t="shared" si="45"/>
        <v>20.171281739196505</v>
      </c>
      <c r="D1005" s="2">
        <f t="shared" si="46"/>
        <v>0.8191674544511538</v>
      </c>
    </row>
    <row r="1006" spans="1:4" x14ac:dyDescent="0.25">
      <c r="A1006" s="9">
        <v>991</v>
      </c>
      <c r="B1006" s="10">
        <f t="shared" si="47"/>
        <v>1487.04</v>
      </c>
      <c r="C1006" s="11">
        <f t="shared" si="45"/>
        <v>20.155788225427923</v>
      </c>
      <c r="D1006" s="2">
        <f t="shared" si="46"/>
        <v>0.81933166736119634</v>
      </c>
    </row>
    <row r="1007" spans="1:4" x14ac:dyDescent="0.25">
      <c r="A1007" s="9">
        <v>992</v>
      </c>
      <c r="B1007" s="10">
        <f t="shared" si="47"/>
        <v>1488.48</v>
      </c>
      <c r="C1007" s="11">
        <f t="shared" si="45"/>
        <v>20.140317368684549</v>
      </c>
      <c r="D1007" s="2">
        <f t="shared" si="46"/>
        <v>0.81949558239496301</v>
      </c>
    </row>
    <row r="1008" spans="1:4" x14ac:dyDescent="0.25">
      <c r="A1008" s="9">
        <v>993</v>
      </c>
      <c r="B1008" s="10">
        <f t="shared" si="47"/>
        <v>1489.92</v>
      </c>
      <c r="C1008" s="11">
        <f t="shared" si="45"/>
        <v>20.124869123147469</v>
      </c>
      <c r="D1008" s="2">
        <f t="shared" si="46"/>
        <v>0.8196592003619273</v>
      </c>
    </row>
    <row r="1009" spans="1:4" x14ac:dyDescent="0.25">
      <c r="A1009" s="9">
        <v>994</v>
      </c>
      <c r="B1009" s="10">
        <f t="shared" si="47"/>
        <v>1491.36</v>
      </c>
      <c r="C1009" s="11">
        <f t="shared" si="45"/>
        <v>20.10944344310289</v>
      </c>
      <c r="D1009" s="2">
        <f t="shared" si="46"/>
        <v>0.8198225220686336</v>
      </c>
    </row>
    <row r="1010" spans="1:4" x14ac:dyDescent="0.25">
      <c r="A1010" s="9">
        <v>995</v>
      </c>
      <c r="B1010" s="10">
        <f t="shared" si="47"/>
        <v>1492.8</v>
      </c>
      <c r="C1010" s="11">
        <f t="shared" si="45"/>
        <v>20.094040282941947</v>
      </c>
      <c r="D1010" s="2">
        <f t="shared" si="46"/>
        <v>0.8199855483187104</v>
      </c>
    </row>
    <row r="1011" spans="1:4" x14ac:dyDescent="0.25">
      <c r="A1011" s="9">
        <v>996</v>
      </c>
      <c r="B1011" s="10">
        <f t="shared" si="47"/>
        <v>1494.24</v>
      </c>
      <c r="C1011" s="11">
        <f t="shared" si="45"/>
        <v>20.078659597160527</v>
      </c>
      <c r="D1011" s="2">
        <f t="shared" si="46"/>
        <v>0.82014827991288375</v>
      </c>
    </row>
    <row r="1012" spans="1:4" x14ac:dyDescent="0.25">
      <c r="A1012" s="9">
        <v>997</v>
      </c>
      <c r="B1012" s="10">
        <f t="shared" si="47"/>
        <v>1495.68</v>
      </c>
      <c r="C1012" s="11">
        <f t="shared" si="45"/>
        <v>20.063301340359079</v>
      </c>
      <c r="D1012" s="2">
        <f t="shared" si="46"/>
        <v>0.82031071764898933</v>
      </c>
    </row>
    <row r="1013" spans="1:4" x14ac:dyDescent="0.25">
      <c r="A1013" s="9">
        <v>998</v>
      </c>
      <c r="B1013" s="10">
        <f t="shared" si="47"/>
        <v>1497.12</v>
      </c>
      <c r="C1013" s="11">
        <f t="shared" si="45"/>
        <v>20.047965467242445</v>
      </c>
      <c r="D1013" s="2">
        <f t="shared" si="46"/>
        <v>0.82047286232198724</v>
      </c>
    </row>
    <row r="1014" spans="1:4" x14ac:dyDescent="0.25">
      <c r="A1014" s="9">
        <v>999</v>
      </c>
      <c r="B1014" s="10">
        <f t="shared" si="47"/>
        <v>1498.56</v>
      </c>
      <c r="C1014" s="11">
        <f t="shared" si="45"/>
        <v>20.03265193261965</v>
      </c>
      <c r="D1014" s="2">
        <f t="shared" si="46"/>
        <v>0.82063471472397331</v>
      </c>
    </row>
    <row r="1015" spans="1:4" x14ac:dyDescent="0.25">
      <c r="A1015" s="9">
        <v>1000</v>
      </c>
      <c r="B1015" s="10">
        <f t="shared" si="47"/>
        <v>1500</v>
      </c>
      <c r="C1015" s="11">
        <f t="shared" si="45"/>
        <v>20.017360691403738</v>
      </c>
      <c r="D1015" s="2">
        <f t="shared" si="46"/>
        <v>0.82079627564419289</v>
      </c>
    </row>
  </sheetData>
  <mergeCells count="2">
    <mergeCell ref="A4:B4"/>
    <mergeCell ref="D4:E4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Van der Waals</vt:lpstr>
      <vt:lpstr>Peng-Robinson</vt:lpstr>
    </vt:vector>
  </TitlesOfParts>
  <Company>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Geoffrey</cp:lastModifiedBy>
  <dcterms:created xsi:type="dcterms:W3CDTF">2013-08-27T15:04:06Z</dcterms:created>
  <dcterms:modified xsi:type="dcterms:W3CDTF">2020-07-09T19:17:01Z</dcterms:modified>
</cp:coreProperties>
</file>